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投资促进处" sheetId="5" r:id="rId1"/>
  </sheets>
  <calcPr calcId="144525"/>
</workbook>
</file>

<file path=xl/sharedStrings.xml><?xml version="1.0" encoding="utf-8"?>
<sst xmlns="http://schemas.openxmlformats.org/spreadsheetml/2006/main" count="53" uniqueCount="42">
  <si>
    <r>
      <t>成安县</t>
    </r>
    <r>
      <rPr>
        <b/>
        <sz val="16"/>
        <rFont val="Calibri"/>
        <charset val="134"/>
      </rPr>
      <t>2022</t>
    </r>
    <r>
      <rPr>
        <b/>
        <sz val="16"/>
        <rFont val="宋体"/>
        <charset val="134"/>
      </rPr>
      <t>年投资促进中心公开招聘综合成绩公示</t>
    </r>
  </si>
  <si>
    <t>准考证号码</t>
  </si>
  <si>
    <t>姓名</t>
  </si>
  <si>
    <t>报名岗位</t>
  </si>
  <si>
    <t>笔试成绩</t>
  </si>
  <si>
    <t>面试成绩</t>
  </si>
  <si>
    <t>综合成绩</t>
  </si>
  <si>
    <t>综合成绩排名</t>
  </si>
  <si>
    <t>20230100408</t>
  </si>
  <si>
    <t>董*</t>
  </si>
  <si>
    <t>管理岗位职位A</t>
  </si>
  <si>
    <t>20230100319</t>
  </si>
  <si>
    <t>蔡*洋</t>
  </si>
  <si>
    <t>20230100317</t>
  </si>
  <si>
    <t>薛*</t>
  </si>
  <si>
    <t>20230100422</t>
  </si>
  <si>
    <t>武*洁</t>
  </si>
  <si>
    <t>20230100402</t>
  </si>
  <si>
    <t>王*天</t>
  </si>
  <si>
    <t>20230100330</t>
  </si>
  <si>
    <t>赵*言</t>
  </si>
  <si>
    <t>20230100302</t>
  </si>
  <si>
    <t>王*杰</t>
  </si>
  <si>
    <t>管理岗位职位B</t>
  </si>
  <si>
    <t>20230100225</t>
  </si>
  <si>
    <t>韩*俞</t>
  </si>
  <si>
    <t>20230100229</t>
  </si>
  <si>
    <t>任*婷</t>
  </si>
  <si>
    <t>20230100217</t>
  </si>
  <si>
    <t>宋*轩</t>
  </si>
  <si>
    <t>管理岗位职位C</t>
  </si>
  <si>
    <t>20230100202</t>
  </si>
  <si>
    <t>张*冉</t>
  </si>
  <si>
    <t>20230100326</t>
  </si>
  <si>
    <t>李*录</t>
  </si>
  <si>
    <t>20230100129</t>
  </si>
  <si>
    <t>王*</t>
  </si>
  <si>
    <t>管理岗位职位D</t>
  </si>
  <si>
    <t>20230100221</t>
  </si>
  <si>
    <t>贾*</t>
  </si>
  <si>
    <t>20230100328</t>
  </si>
  <si>
    <t>李*帅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</si>
</sst>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Calibri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/>
    <xf numFmtId="0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I6" sqref="I6"/>
    </sheetView>
  </sheetViews>
  <sheetFormatPr defaultColWidth="9.14285714285714" defaultRowHeight="15" outlineLevelCol="6"/>
  <cols>
    <col min="1" max="1" width="13.5714285714286" customWidth="1"/>
    <col min="3" max="3" width="15.2857142857143" customWidth="1"/>
    <col min="6" max="6" width="12.4285714285714" customWidth="1"/>
    <col min="7" max="7" width="15.2857142857143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3" t="s">
        <v>10</v>
      </c>
      <c r="D3" s="3">
        <v>155</v>
      </c>
      <c r="E3" s="3">
        <v>82.16</v>
      </c>
      <c r="F3" s="3">
        <f>D3/2*0.6+E3*0.4</f>
        <v>79.364</v>
      </c>
      <c r="G3" s="3">
        <f>SUMPRODUCT(($C$4:$C$18=C3)*(F3&lt;$F$4:$F$18))+1</f>
        <v>1</v>
      </c>
    </row>
    <row r="4" spans="1:7">
      <c r="A4" s="3" t="s">
        <v>11</v>
      </c>
      <c r="B4" s="5" t="s">
        <v>12</v>
      </c>
      <c r="C4" s="3" t="s">
        <v>10</v>
      </c>
      <c r="D4" s="3">
        <v>155</v>
      </c>
      <c r="E4" s="3">
        <v>81.92</v>
      </c>
      <c r="F4" s="3">
        <f t="shared" ref="F4:F17" si="0">D4/2*0.6+E4*0.4</f>
        <v>79.268</v>
      </c>
      <c r="G4" s="3">
        <v>2</v>
      </c>
    </row>
    <row r="5" spans="1:7">
      <c r="A5" s="3" t="s">
        <v>13</v>
      </c>
      <c r="B5" s="5" t="s">
        <v>14</v>
      </c>
      <c r="C5" s="3" t="s">
        <v>10</v>
      </c>
      <c r="D5" s="3">
        <v>152.5</v>
      </c>
      <c r="E5" s="3">
        <v>79.9</v>
      </c>
      <c r="F5" s="3">
        <f t="shared" si="0"/>
        <v>77.71</v>
      </c>
      <c r="G5" s="3">
        <v>3</v>
      </c>
    </row>
    <row r="6" spans="1:7">
      <c r="A6" s="3" t="s">
        <v>15</v>
      </c>
      <c r="B6" s="5" t="s">
        <v>16</v>
      </c>
      <c r="C6" s="3" t="s">
        <v>10</v>
      </c>
      <c r="D6" s="3">
        <v>146.5</v>
      </c>
      <c r="E6" s="3">
        <v>80.28</v>
      </c>
      <c r="F6" s="3">
        <f t="shared" si="0"/>
        <v>76.062</v>
      </c>
      <c r="G6" s="3">
        <v>4</v>
      </c>
    </row>
    <row r="7" spans="1:7">
      <c r="A7" s="3" t="s">
        <v>17</v>
      </c>
      <c r="B7" s="5" t="s">
        <v>18</v>
      </c>
      <c r="C7" s="3" t="s">
        <v>10</v>
      </c>
      <c r="D7" s="3">
        <v>146.5</v>
      </c>
      <c r="E7" s="3">
        <v>80.04</v>
      </c>
      <c r="F7" s="3">
        <f t="shared" si="0"/>
        <v>75.966</v>
      </c>
      <c r="G7" s="3">
        <v>5</v>
      </c>
    </row>
    <row r="8" spans="1:7">
      <c r="A8" s="3" t="s">
        <v>19</v>
      </c>
      <c r="B8" s="5" t="s">
        <v>20</v>
      </c>
      <c r="C8" s="3" t="s">
        <v>10</v>
      </c>
      <c r="D8" s="3">
        <v>138.5</v>
      </c>
      <c r="E8" s="3">
        <v>82.06</v>
      </c>
      <c r="F8" s="3">
        <f t="shared" si="0"/>
        <v>74.374</v>
      </c>
      <c r="G8" s="3">
        <v>6</v>
      </c>
    </row>
    <row r="9" spans="1:7">
      <c r="A9" s="3" t="s">
        <v>21</v>
      </c>
      <c r="B9" s="5" t="s">
        <v>22</v>
      </c>
      <c r="C9" s="3" t="s">
        <v>23</v>
      </c>
      <c r="D9" s="3">
        <v>122.5</v>
      </c>
      <c r="E9" s="3">
        <v>81.98</v>
      </c>
      <c r="F9" s="3">
        <f t="shared" si="0"/>
        <v>69.542</v>
      </c>
      <c r="G9" s="3">
        <f t="shared" ref="G9:G11" si="1">SUMPRODUCT(($C$9:$C$11=C9)*(F9&lt;$F$9:$F$11))+1</f>
        <v>1</v>
      </c>
    </row>
    <row r="10" spans="1:7">
      <c r="A10" s="3" t="s">
        <v>24</v>
      </c>
      <c r="B10" s="5" t="s">
        <v>25</v>
      </c>
      <c r="C10" s="3" t="s">
        <v>23</v>
      </c>
      <c r="D10" s="3">
        <v>120.5</v>
      </c>
      <c r="E10" s="3">
        <v>81.5</v>
      </c>
      <c r="F10" s="3">
        <f t="shared" si="0"/>
        <v>68.75</v>
      </c>
      <c r="G10" s="3">
        <f t="shared" si="1"/>
        <v>2</v>
      </c>
    </row>
    <row r="11" spans="1:7">
      <c r="A11" s="3" t="s">
        <v>26</v>
      </c>
      <c r="B11" s="5" t="s">
        <v>27</v>
      </c>
      <c r="C11" s="3" t="s">
        <v>23</v>
      </c>
      <c r="D11" s="3">
        <v>124.5</v>
      </c>
      <c r="E11" s="3">
        <v>0</v>
      </c>
      <c r="F11" s="3"/>
      <c r="G11" s="3"/>
    </row>
    <row r="12" spans="1:7">
      <c r="A12" s="3" t="s">
        <v>28</v>
      </c>
      <c r="B12" s="5" t="s">
        <v>29</v>
      </c>
      <c r="C12" s="3" t="s">
        <v>30</v>
      </c>
      <c r="D12" s="3">
        <v>140.5</v>
      </c>
      <c r="E12" s="3">
        <v>83.9</v>
      </c>
      <c r="F12" s="3">
        <f t="shared" si="0"/>
        <v>75.71</v>
      </c>
      <c r="G12" s="3">
        <f>SUMPRODUCT(($C$4:$C$18=C12)*(F12&lt;$F$4:$F$18))+1</f>
        <v>1</v>
      </c>
    </row>
    <row r="13" spans="1:7">
      <c r="A13" s="3" t="s">
        <v>31</v>
      </c>
      <c r="B13" s="5" t="s">
        <v>32</v>
      </c>
      <c r="C13" s="3" t="s">
        <v>30</v>
      </c>
      <c r="D13" s="3">
        <v>135.5</v>
      </c>
      <c r="E13" s="3">
        <v>82.02</v>
      </c>
      <c r="F13" s="3">
        <f t="shared" si="0"/>
        <v>73.458</v>
      </c>
      <c r="G13" s="3">
        <f>SUMPRODUCT(($C$4:$C$18=C13)*(F13&lt;$F$4:$F$18))+1</f>
        <v>2</v>
      </c>
    </row>
    <row r="14" spans="1:7">
      <c r="A14" s="3" t="s">
        <v>33</v>
      </c>
      <c r="B14" s="5" t="s">
        <v>34</v>
      </c>
      <c r="C14" s="3" t="s">
        <v>30</v>
      </c>
      <c r="D14" s="3">
        <v>134</v>
      </c>
      <c r="E14" s="3">
        <v>81.24</v>
      </c>
      <c r="F14" s="3">
        <f t="shared" si="0"/>
        <v>72.696</v>
      </c>
      <c r="G14" s="3">
        <f>SUMPRODUCT(($C$4:$C$18=C14)*(F14&lt;$F$4:$F$18))+1</f>
        <v>3</v>
      </c>
    </row>
    <row r="15" spans="1:7">
      <c r="A15" s="3" t="s">
        <v>35</v>
      </c>
      <c r="B15" s="5" t="s">
        <v>36</v>
      </c>
      <c r="C15" s="3" t="s">
        <v>37</v>
      </c>
      <c r="D15" s="3">
        <v>152.5</v>
      </c>
      <c r="E15" s="3">
        <v>80.52</v>
      </c>
      <c r="F15" s="3">
        <f t="shared" si="0"/>
        <v>77.958</v>
      </c>
      <c r="G15" s="3">
        <f>SUMPRODUCT(($C$4:$C$18=C15)*(F15&lt;$F$4:$F$18))+1</f>
        <v>1</v>
      </c>
    </row>
    <row r="16" spans="1:7">
      <c r="A16" s="3" t="s">
        <v>38</v>
      </c>
      <c r="B16" s="5" t="s">
        <v>39</v>
      </c>
      <c r="C16" s="3" t="s">
        <v>37</v>
      </c>
      <c r="D16" s="3">
        <v>142.5</v>
      </c>
      <c r="E16" s="3">
        <v>81.48</v>
      </c>
      <c r="F16" s="3">
        <f t="shared" si="0"/>
        <v>75.342</v>
      </c>
      <c r="G16" s="3">
        <f>SUMPRODUCT(($C$4:$C$18=C16)*(F16&lt;$F$4:$F$18))+1</f>
        <v>2</v>
      </c>
    </row>
    <row r="17" spans="1:7">
      <c r="A17" s="3" t="s">
        <v>40</v>
      </c>
      <c r="B17" s="5" t="s">
        <v>41</v>
      </c>
      <c r="C17" s="3" t="s">
        <v>37</v>
      </c>
      <c r="D17" s="3">
        <v>138</v>
      </c>
      <c r="E17" s="3">
        <v>81.04</v>
      </c>
      <c r="F17" s="3">
        <f t="shared" si="0"/>
        <v>73.816</v>
      </c>
      <c r="G17" s="3">
        <f>SUMPRODUCT(($C$4:$C$18=C17)*(F17&lt;$F$4:$F$18))+1</f>
        <v>3</v>
      </c>
    </row>
  </sheetData>
  <sortState ref="A1:J6">
    <sortCondition ref="G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投资促进处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墨墨悠贼客</cp:lastModifiedBy>
  <dcterms:created xsi:type="dcterms:W3CDTF">2022-09-23T09:37:00Z</dcterms:created>
  <dcterms:modified xsi:type="dcterms:W3CDTF">2023-01-17T06:36:57Z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58AF1F682462412D8B80A0717E134A01</vt:lpwstr>
  </property>
  <property fmtid="{D5CDD505-2E9C-101B-9397-08002B2CF9AE}" pid="3" name="KSOProductBuildVer">
    <vt:lpwstr>2052-11.1.0.13703</vt:lpwstr>
  </property>
</Properties>
</file>