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<sst xmlns="http://schemas.openxmlformats.org/spreadsheetml/2006/main" count="250" uniqueCount="118">
  <si>
    <t>DEBT_T_XXGK_CXZQSY</t>
  </si>
  <si>
    <t xml:space="preserve"> AND T.AD_CODE_GK=130424 AND T.SET_YEAR_GK=2023 AND T.ZWLB_ID=01</t>
  </si>
  <si>
    <t>债券存续期公开</t>
  </si>
  <si>
    <t>AD_CODE_GK#130424</t>
  </si>
  <si>
    <t>AD_CODE#130424</t>
  </si>
  <si>
    <t>SET_YEAR_GK#2023</t>
  </si>
  <si>
    <t>ad_name#130424 成安县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</si>
  <si>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</si>
  <si>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</si>
  <si>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</si>
  <si>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</si>
  <si>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</si>
  <si>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</si>
  <si>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</si>
  <si>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</si>
  <si>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</si>
  <si>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</si>
  <si>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</si>
  <si>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</si>
  <si>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</si>
  <si>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</si>
  <si>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</si>
  <si>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</si>
  <si>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</si>
  <si>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</si>
  <si>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2021年--2022年末130424 成安县发行的新增地方政府一般债券情况表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</si>
  <si>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</si>
  <si>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</si>
  <si>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</si>
  <si>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</si>
  <si>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</si>
  <si>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</si>
  <si>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</si>
  <si>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</si>
  <si>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</si>
  <si>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</si>
  <si>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</si>
  <si>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</si>
  <si>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</si>
  <si>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</si>
  <si>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2021年河北省政府一般债券（十期）</t>
  </si>
  <si>
    <t>2105746</t>
  </si>
  <si>
    <t>一般债券</t>
  </si>
  <si>
    <t>2021</t>
  </si>
  <si>
    <t>2021-08-25</t>
  </si>
  <si>
    <t>3.46</t>
  </si>
  <si>
    <t>15年</t>
  </si>
  <si>
    <t>CA5ECCF89D874BFAE053AB00200ACBC5</t>
  </si>
  <si>
    <t>2022年河北省政府一般债券（六期）</t>
  </si>
  <si>
    <t>2205803</t>
  </si>
  <si>
    <t>2022</t>
  </si>
  <si>
    <t>2022-05-20</t>
  </si>
  <si>
    <t>3.21</t>
  </si>
  <si>
    <t>DC461940EFA794A5E053AB00200A6DC2</t>
  </si>
  <si>
    <t xml:space="preserve"> AND T.AD_CODE_GK=130424 AND T.SET_YEAR_GK=2023 AND T.ZWLB_ID=02</t>
  </si>
  <si>
    <t>ZWLB_NAME#专项债券</t>
  </si>
  <si>
    <t>ZWLB_ID#02</t>
  </si>
  <si>
    <t>XMZCLX#</t>
  </si>
  <si>
    <t>XMSY#</t>
  </si>
  <si>
    <t>2021年--2022年末130424 成安县发行的新增地方政府专项债券情况表</t>
  </si>
  <si>
    <t>债券项目资产类型</t>
  </si>
  <si>
    <t>已取得项目收益</t>
  </si>
  <si>
    <t>2021年河北省高质量发展专项债券（八期）-2021年河北省政府专项债券（二十六期）</t>
  </si>
  <si>
    <t>2105751</t>
  </si>
  <si>
    <t>其他自平衡专项债券</t>
  </si>
  <si>
    <t>3.38</t>
  </si>
  <si>
    <t>CA5E68C1125E4A29E053AB00200A1DAA</t>
  </si>
  <si>
    <t>015</t>
  </si>
  <si>
    <t>2021年河北省生态环保专项债券（一期）-2021年河北省政府专项债券（十八期）</t>
  </si>
  <si>
    <t>173787</t>
  </si>
  <si>
    <t>2021-07-12</t>
  </si>
  <si>
    <t>3.65</t>
  </si>
  <si>
    <t>C6858A501731C87CE053AB00200AD848</t>
  </si>
  <si>
    <t>2021年河北省高质量发展专项债券（十八期）-2021年河北省政府专项债券（四十三期）</t>
  </si>
  <si>
    <t>2171164</t>
  </si>
  <si>
    <t>2021-10-29</t>
  </si>
  <si>
    <t>3.49</t>
  </si>
  <si>
    <t>CF78C78EF4C07EABE053AB00200ADEBF</t>
  </si>
  <si>
    <t>2022年河北省高质量发展专项债券（三十二期）—2022年河北省政府专项债券（四十五期）</t>
  </si>
  <si>
    <t>2271218</t>
  </si>
  <si>
    <t>2022-06-17</t>
  </si>
  <si>
    <t>3.17</t>
  </si>
  <si>
    <t>E1B49AF341EE3FA5E053AB00200A493E</t>
  </si>
  <si>
    <t>2022年河北省高质量发展专项债券（三十八期）—2022年河北省政府专项债券（六十八期）</t>
  </si>
  <si>
    <t>809021</t>
  </si>
  <si>
    <t>2022-10-20</t>
  </si>
  <si>
    <t>2.98</t>
  </si>
  <si>
    <t>EB38BCF10213CD61E053AB00200AF54B</t>
  </si>
  <si>
    <t>注：本表由使用债券资金的部门不迟于每年6月底前公开，反映截至上年末专项债券及项目信息。</t>
  </si>
  <si>
    <t>DEBT_T_XXGK_CXSRZC</t>
  </si>
  <si>
    <t xml:space="preserve"> AND T.AD_CODE_GK=130424 AND T.SET_YEAR_GK=2023 AND T.ZWLB_ID='01'</t>
  </si>
  <si>
    <t>AD_NAME#130424 成安县</t>
  </si>
  <si>
    <t>SET_YEAR#2023</t>
  </si>
  <si>
    <t>SR_AMT#</t>
  </si>
  <si>
    <t>GNFL_NAME#</t>
  </si>
  <si>
    <t>ZC_AMT#</t>
  </si>
  <si>
    <t>GNFL_CODE#</t>
  </si>
  <si>
    <t>表3-2</t>
  </si>
  <si>
    <t>2021年--2022年末130424 成安县发行的新增地方政府一般债券资金收支情况表</t>
  </si>
  <si>
    <t>序号</t>
  </si>
  <si>
    <t>2021年--2022年末新增一般债券资金收入</t>
  </si>
  <si>
    <t>2021年--2022年末新增一般债券资金安排的支出</t>
  </si>
  <si>
    <t>金额</t>
  </si>
  <si>
    <t>支出功能分类</t>
  </si>
  <si>
    <t>合计</t>
  </si>
  <si>
    <t>27b9b02171348a59f47f96fe84b5ea3e</t>
  </si>
  <si>
    <t>204</t>
  </si>
  <si>
    <t>fadbd6e8d1346473f7dbbfb4f137bedc</t>
  </si>
  <si>
    <t>210</t>
  </si>
  <si>
    <t xml:space="preserve"> AND T.AD_CODE_GK=130424 AND T.SET_YEAR_GK=2023 AND T.ZWLB_ID='02'</t>
  </si>
  <si>
    <t>2021年--2022年末130424 成安县发行的新增地方政府专项债券资金收支情况表</t>
  </si>
  <si>
    <t>2021年--2022年末新增专项债券资金收入</t>
  </si>
  <si>
    <t>2021年--2022年末新增专项债券资金安排的支出</t>
  </si>
  <si>
    <t>b090c86a01346473f83252f3bd9d8ae9</t>
  </si>
  <si>
    <t>2db21e202134640ff9af1ebd12de3df6</t>
  </si>
  <si>
    <t>1ec01f19e134653ddbf6b60945960e77</t>
  </si>
  <si>
    <t>ed3ecb0fd1348abee95dda9faec5c25d</t>
  </si>
  <si>
    <t>42fe04d2f1348c49106896e5b3923e67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</si>
</sst>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2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25" applyNumberFormat="0" applyAlignment="0" applyProtection="0">
      <alignment vertical="center"/>
    </xf>
    <xf numFmtId="0" fontId="19" fillId="11" borderId="21" applyNumberFormat="0" applyAlignment="0" applyProtection="0">
      <alignment vertical="center"/>
    </xf>
    <xf numFmtId="0" fontId="20" fillId="12" borderId="2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176" fontId="4" fillId="0" borderId="9" xfId="0" applyNumberFormat="1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B10" sqref="B10"/>
    </sheetView>
  </sheetViews>
  <sheetFormatPr defaultColWidth="10" defaultRowHeight="13.5"/>
  <cols>
    <col min="1" max="1" width="9" style="1" hidden="1"/>
    <col min="2" max="2" width="37.45" style="1" customWidth="1"/>
    <col min="3" max="3" width="23.475" style="1" customWidth="1"/>
    <col min="4" max="4" width="21.85" style="1" customWidth="1"/>
    <col min="5" max="5" width="19.4083333333333" style="1" customWidth="1"/>
    <col min="6" max="6" width="9" style="1" hidden="1"/>
    <col min="7" max="7" width="20.7583333333333" style="1" customWidth="1"/>
    <col min="8" max="8" width="13.5666666666667" style="1" customWidth="1"/>
    <col min="9" max="9" width="12.35" style="1" customWidth="1"/>
    <col min="10" max="10" width="22.3333333333333" style="1" customWidth="1"/>
    <col min="11" max="11" width="20.4916666666667" style="1" customWidth="1"/>
    <col min="12" max="12" width="20.5166666666667" style="1" customWidth="1"/>
    <col min="13" max="13" width="20.4916666666667" style="1" customWidth="1"/>
    <col min="14" max="14" width="9.76666666666667" style="1" customWidth="1"/>
    <col min="15" max="17" width="9" style="1" hidden="1"/>
    <col min="18" max="18" width="2.575" style="1" customWidth="1"/>
    <col min="19" max="16384" width="10" style="1"/>
  </cols>
  <sheetData>
    <row r="1" ht="33.75" hidden="1" spans="1:4">
      <c r="A1" s="3">
        <v>0</v>
      </c>
      <c r="B1" s="3" t="s">
        <v>0</v>
      </c>
      <c r="C1" s="3" t="s">
        <v>1</v>
      </c>
      <c r="D1" s="3" t="s">
        <v>2</v>
      </c>
    </row>
    <row r="2" ht="22.5" hidden="1" spans="1:7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</row>
    <row r="3" hidden="1" spans="1:17">
      <c r="A3" s="3">
        <v>0</v>
      </c>
      <c r="B3" s="3" t="s">
        <v>9</v>
      </c>
      <c r="C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3" t="s">
        <v>21</v>
      </c>
      <c r="P3" s="3" t="s">
        <v>22</v>
      </c>
      <c r="Q3" s="3" t="s">
        <v>23</v>
      </c>
    </row>
    <row r="4" hidden="1" spans="1:2">
      <c r="A4" s="3">
        <v>0</v>
      </c>
      <c r="B4" s="3" t="s">
        <v>24</v>
      </c>
    </row>
    <row r="5" ht="27.85" customHeight="1" spans="1:14">
      <c r="A5" s="3">
        <v>0</v>
      </c>
      <c r="B5" s="4" t="s">
        <v>25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14.3" customHeight="1" spans="1:14">
      <c r="A6" s="3">
        <v>0</v>
      </c>
      <c r="B6" s="3"/>
      <c r="C6" s="3"/>
      <c r="D6" s="3"/>
      <c r="E6" s="3"/>
      <c r="G6" s="3"/>
      <c r="H6" s="3"/>
      <c r="I6" s="3"/>
      <c r="K6" s="3"/>
      <c r="L6" s="3"/>
      <c r="M6" s="3"/>
      <c r="N6" s="3" t="s">
        <v>26</v>
      </c>
    </row>
    <row r="7" ht="18.05" customHeight="1" spans="1:14">
      <c r="A7" s="3">
        <v>0</v>
      </c>
      <c r="B7" s="22"/>
      <c r="C7" s="23" t="s">
        <v>27</v>
      </c>
      <c r="D7" s="23"/>
      <c r="E7" s="23"/>
      <c r="F7" s="23"/>
      <c r="G7" s="23"/>
      <c r="H7" s="23"/>
      <c r="I7" s="23"/>
      <c r="J7" s="31" t="s">
        <v>28</v>
      </c>
      <c r="K7" s="31"/>
      <c r="L7" s="32" t="s">
        <v>29</v>
      </c>
      <c r="M7" s="32"/>
      <c r="N7" s="33" t="s">
        <v>30</v>
      </c>
    </row>
    <row r="8" ht="27.1" customHeight="1" spans="1:14">
      <c r="A8" s="3">
        <v>0</v>
      </c>
      <c r="B8" s="24" t="s">
        <v>31</v>
      </c>
      <c r="C8" s="25" t="s">
        <v>32</v>
      </c>
      <c r="D8" s="25" t="s">
        <v>33</v>
      </c>
      <c r="E8" s="25" t="s">
        <v>34</v>
      </c>
      <c r="G8" s="25" t="s">
        <v>35</v>
      </c>
      <c r="H8" s="25" t="s">
        <v>36</v>
      </c>
      <c r="I8" s="25" t="s">
        <v>37</v>
      </c>
      <c r="J8" s="9"/>
      <c r="K8" s="25" t="s">
        <v>38</v>
      </c>
      <c r="L8" s="9"/>
      <c r="M8" s="25" t="s">
        <v>38</v>
      </c>
      <c r="N8" s="33"/>
    </row>
    <row r="9" s="2" customFormat="1" ht="14.3" customHeight="1" spans="1:17">
      <c r="A9" s="13" t="s">
        <v>39</v>
      </c>
      <c r="B9" s="26" t="s">
        <v>40</v>
      </c>
      <c r="C9" s="26" t="s">
        <v>41</v>
      </c>
      <c r="D9" s="26" t="s">
        <v>42</v>
      </c>
      <c r="E9" s="27">
        <v>0.14</v>
      </c>
      <c r="F9" s="13" t="s">
        <v>43</v>
      </c>
      <c r="G9" s="26" t="s">
        <v>44</v>
      </c>
      <c r="H9" s="28" t="s">
        <v>45</v>
      </c>
      <c r="I9" s="26" t="s">
        <v>46</v>
      </c>
      <c r="J9" s="35">
        <v>0.9966</v>
      </c>
      <c r="K9" s="35">
        <v>0.14</v>
      </c>
      <c r="L9" s="35">
        <v>0.9966</v>
      </c>
      <c r="M9" s="35">
        <v>0.14</v>
      </c>
      <c r="N9" s="36"/>
      <c r="O9" s="13" t="s">
        <v>43</v>
      </c>
      <c r="P9" s="13" t="s">
        <v>47</v>
      </c>
      <c r="Q9" s="13"/>
    </row>
    <row r="10" s="2" customFormat="1" ht="14.3" customHeight="1" spans="1:17">
      <c r="A10" s="13" t="s">
        <v>39</v>
      </c>
      <c r="B10" s="26" t="s">
        <v>48</v>
      </c>
      <c r="C10" s="26" t="s">
        <v>49</v>
      </c>
      <c r="D10" s="26" t="s">
        <v>42</v>
      </c>
      <c r="E10" s="27">
        <v>0.2</v>
      </c>
      <c r="F10" s="13" t="s">
        <v>50</v>
      </c>
      <c r="G10" s="26" t="s">
        <v>51</v>
      </c>
      <c r="H10" s="28" t="s">
        <v>52</v>
      </c>
      <c r="I10" s="26" t="s">
        <v>46</v>
      </c>
      <c r="J10" s="35">
        <v>0.3632</v>
      </c>
      <c r="K10" s="35">
        <v>0.2</v>
      </c>
      <c r="L10" s="35">
        <v>0.3632</v>
      </c>
      <c r="M10" s="35">
        <v>0.2</v>
      </c>
      <c r="N10" s="36"/>
      <c r="O10" s="13" t="s">
        <v>50</v>
      </c>
      <c r="P10" s="13" t="s">
        <v>53</v>
      </c>
      <c r="Q10" s="13"/>
    </row>
    <row r="11" s="2" customFormat="1" ht="14.3" customHeight="1" spans="1:17">
      <c r="A11" s="13" t="s">
        <v>39</v>
      </c>
      <c r="B11" s="26" t="s">
        <v>48</v>
      </c>
      <c r="C11" s="26" t="s">
        <v>49</v>
      </c>
      <c r="D11" s="26" t="s">
        <v>42</v>
      </c>
      <c r="E11" s="27">
        <v>0.25</v>
      </c>
      <c r="F11" s="13" t="s">
        <v>50</v>
      </c>
      <c r="G11" s="26" t="s">
        <v>51</v>
      </c>
      <c r="H11" s="28" t="s">
        <v>52</v>
      </c>
      <c r="I11" s="26" t="s">
        <v>46</v>
      </c>
      <c r="J11" s="35">
        <v>0.5566</v>
      </c>
      <c r="K11" s="35">
        <v>0.25</v>
      </c>
      <c r="L11" s="35">
        <v>0.5566</v>
      </c>
      <c r="M11" s="35">
        <f>M13+M14</f>
        <v>0</v>
      </c>
      <c r="N11" s="36"/>
      <c r="O11" s="13" t="s">
        <v>50</v>
      </c>
      <c r="P11" s="13" t="s">
        <v>53</v>
      </c>
      <c r="Q11" s="13"/>
    </row>
    <row r="12" ht="14.3" customHeight="1" spans="2:17">
      <c r="B12" s="29"/>
      <c r="C12" s="29"/>
      <c r="D12" s="29"/>
      <c r="E12" s="29"/>
      <c r="F12" s="29"/>
      <c r="G12" s="29"/>
      <c r="H12" s="29"/>
      <c r="I12" s="29"/>
      <c r="J12" s="29"/>
      <c r="Q12" s="3"/>
    </row>
  </sheetData>
  <mergeCells count="6">
    <mergeCell ref="B5:N5"/>
    <mergeCell ref="C7:I7"/>
    <mergeCell ref="J7:K7"/>
    <mergeCell ref="L7:M7"/>
    <mergeCell ref="B12:J12"/>
    <mergeCell ref="N7:N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zoomScale="70" zoomScaleNormal="70" workbookViewId="0">
      <pane xSplit="2" ySplit="8" topLeftCell="C9" activePane="bottomRight" state="frozen"/>
      <selection/>
      <selection pane="topRight"/>
      <selection pane="bottomLeft"/>
      <selection pane="bottomRight" activeCell="G25" sqref="G25"/>
    </sheetView>
  </sheetViews>
  <sheetFormatPr defaultColWidth="10" defaultRowHeight="13.5"/>
  <cols>
    <col min="1" max="1" width="9" style="1" hidden="1"/>
    <col min="2" max="2" width="37.45" style="1" customWidth="1"/>
    <col min="3" max="3" width="23.475" style="1" customWidth="1"/>
    <col min="4" max="4" width="20.4916666666667" style="1" customWidth="1"/>
    <col min="5" max="5" width="19.4083333333333" style="1" customWidth="1"/>
    <col min="6" max="6" width="9" style="1" hidden="1"/>
    <col min="7" max="7" width="20.7583333333333" style="1" customWidth="1"/>
    <col min="8" max="8" width="13.5666666666667" style="1" customWidth="1"/>
    <col min="9" max="9" width="12.35" style="1" customWidth="1"/>
    <col min="10" max="11" width="20.5166666666667" style="1" customWidth="1"/>
    <col min="12" max="12" width="20.4916666666667" style="1" customWidth="1"/>
    <col min="13" max="13" width="20.5166666666667" style="1" customWidth="1"/>
    <col min="14" max="14" width="20.4916666666667" style="1" customWidth="1"/>
    <col min="15" max="15" width="16.0083333333333" style="1" customWidth="1"/>
    <col min="16" max="16" width="9.76666666666667" style="1" customWidth="1"/>
    <col min="17" max="19" width="9" style="1" hidden="1"/>
    <col min="20" max="20" width="2.575" style="1" customWidth="1"/>
    <col min="21" max="16384" width="10" style="1"/>
  </cols>
  <sheetData>
    <row r="1" ht="33.75" hidden="1" spans="1:3">
      <c r="A1" s="3">
        <v>0</v>
      </c>
      <c r="B1" s="3" t="s">
        <v>0</v>
      </c>
      <c r="C1" s="3" t="s">
        <v>54</v>
      </c>
    </row>
    <row r="2" ht="22.5" hidden="1" spans="1:9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55</v>
      </c>
      <c r="G2" s="3" t="s">
        <v>56</v>
      </c>
      <c r="H2" s="3"/>
      <c r="I2" s="3"/>
    </row>
    <row r="3" hidden="1" spans="1:19">
      <c r="A3" s="3">
        <v>0</v>
      </c>
      <c r="B3" s="3" t="s">
        <v>9</v>
      </c>
      <c r="C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57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58</v>
      </c>
      <c r="P3" s="3" t="s">
        <v>20</v>
      </c>
      <c r="Q3" s="3" t="s">
        <v>21</v>
      </c>
      <c r="R3" s="3" t="s">
        <v>22</v>
      </c>
      <c r="S3" s="3" t="s">
        <v>23</v>
      </c>
    </row>
    <row r="4" ht="14.3" customHeight="1" spans="1:2">
      <c r="A4" s="3">
        <v>0</v>
      </c>
      <c r="B4" s="3" t="s">
        <v>24</v>
      </c>
    </row>
    <row r="5" ht="27.85" customHeight="1" spans="1:16">
      <c r="A5" s="3">
        <v>0</v>
      </c>
      <c r="B5" s="4" t="s">
        <v>59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4.3" customHeight="1" spans="1:16">
      <c r="A6" s="3">
        <v>0</v>
      </c>
      <c r="B6" s="3"/>
      <c r="C6" s="3"/>
      <c r="D6" s="3"/>
      <c r="E6" s="3"/>
      <c r="G6" s="3"/>
      <c r="H6" s="3"/>
      <c r="I6" s="3"/>
      <c r="L6" s="3"/>
      <c r="M6" s="3"/>
      <c r="N6" s="3"/>
      <c r="P6" s="3" t="s">
        <v>26</v>
      </c>
    </row>
    <row r="7" ht="18.05" customHeight="1" spans="1:16">
      <c r="A7" s="3">
        <v>0</v>
      </c>
      <c r="B7" s="22"/>
      <c r="C7" s="23" t="s">
        <v>27</v>
      </c>
      <c r="D7" s="23"/>
      <c r="E7" s="23"/>
      <c r="F7" s="23"/>
      <c r="G7" s="23"/>
      <c r="H7" s="23"/>
      <c r="I7" s="23"/>
      <c r="J7" s="30" t="s">
        <v>60</v>
      </c>
      <c r="K7" s="31" t="s">
        <v>28</v>
      </c>
      <c r="L7" s="31"/>
      <c r="M7" s="32" t="s">
        <v>29</v>
      </c>
      <c r="N7" s="32"/>
      <c r="O7" s="30" t="s">
        <v>61</v>
      </c>
      <c r="P7" s="33" t="s">
        <v>30</v>
      </c>
    </row>
    <row r="8" ht="27.1" customHeight="1" spans="1:16">
      <c r="A8" s="3">
        <v>0</v>
      </c>
      <c r="B8" s="24" t="s">
        <v>31</v>
      </c>
      <c r="C8" s="25" t="s">
        <v>32</v>
      </c>
      <c r="D8" s="25" t="s">
        <v>33</v>
      </c>
      <c r="E8" s="25" t="s">
        <v>34</v>
      </c>
      <c r="G8" s="25" t="s">
        <v>35</v>
      </c>
      <c r="H8" s="25" t="s">
        <v>36</v>
      </c>
      <c r="I8" s="25" t="s">
        <v>37</v>
      </c>
      <c r="J8" s="30"/>
      <c r="K8" s="9"/>
      <c r="L8" s="25" t="s">
        <v>38</v>
      </c>
      <c r="M8" s="9"/>
      <c r="N8" s="25" t="s">
        <v>38</v>
      </c>
      <c r="O8" s="30"/>
      <c r="P8" s="33"/>
    </row>
    <row r="9" s="2" customFormat="1" ht="40.7" customHeight="1" spans="1:19">
      <c r="A9" s="13" t="s">
        <v>39</v>
      </c>
      <c r="B9" s="26" t="s">
        <v>62</v>
      </c>
      <c r="C9" s="26" t="s">
        <v>63</v>
      </c>
      <c r="D9" s="26" t="s">
        <v>64</v>
      </c>
      <c r="E9" s="27">
        <v>0.15</v>
      </c>
      <c r="F9" s="13"/>
      <c r="G9" s="26" t="s">
        <v>44</v>
      </c>
      <c r="H9" s="28" t="s">
        <v>65</v>
      </c>
      <c r="I9" s="26" t="s">
        <v>46</v>
      </c>
      <c r="J9" s="34"/>
      <c r="K9" s="35">
        <v>0.19338</v>
      </c>
      <c r="L9" s="35">
        <v>0.15</v>
      </c>
      <c r="M9" s="35">
        <v>0.19338</v>
      </c>
      <c r="N9" s="35">
        <v>0.15</v>
      </c>
      <c r="O9" s="35"/>
      <c r="P9" s="36"/>
      <c r="Q9" s="13"/>
      <c r="R9" s="13" t="s">
        <v>66</v>
      </c>
      <c r="S9" s="13" t="s">
        <v>67</v>
      </c>
    </row>
    <row r="10" s="2" customFormat="1" ht="40.7" customHeight="1" spans="1:19">
      <c r="A10" s="13" t="s">
        <v>39</v>
      </c>
      <c r="B10" s="26" t="s">
        <v>68</v>
      </c>
      <c r="C10" s="26" t="s">
        <v>69</v>
      </c>
      <c r="D10" s="26" t="s">
        <v>64</v>
      </c>
      <c r="E10" s="27">
        <v>0.4</v>
      </c>
      <c r="F10" s="13"/>
      <c r="G10" s="26" t="s">
        <v>70</v>
      </c>
      <c r="H10" s="28" t="s">
        <v>71</v>
      </c>
      <c r="I10" s="26" t="s">
        <v>46</v>
      </c>
      <c r="J10" s="34"/>
      <c r="K10" s="35">
        <v>0.6</v>
      </c>
      <c r="L10" s="35">
        <v>0.4</v>
      </c>
      <c r="M10" s="35">
        <v>0.6</v>
      </c>
      <c r="N10" s="35">
        <v>0.4</v>
      </c>
      <c r="O10" s="35"/>
      <c r="P10" s="36"/>
      <c r="Q10" s="13"/>
      <c r="R10" s="13" t="s">
        <v>72</v>
      </c>
      <c r="S10" s="13" t="s">
        <v>67</v>
      </c>
    </row>
    <row r="11" s="2" customFormat="1" ht="40.7" customHeight="1" spans="1:19">
      <c r="A11" s="13" t="s">
        <v>39</v>
      </c>
      <c r="B11" s="26" t="s">
        <v>73</v>
      </c>
      <c r="C11" s="26" t="s">
        <v>74</v>
      </c>
      <c r="D11" s="26" t="s">
        <v>64</v>
      </c>
      <c r="E11" s="27">
        <v>0.3</v>
      </c>
      <c r="F11" s="13"/>
      <c r="G11" s="26" t="s">
        <v>75</v>
      </c>
      <c r="H11" s="28" t="s">
        <v>76</v>
      </c>
      <c r="I11" s="26" t="s">
        <v>46</v>
      </c>
      <c r="J11" s="34"/>
      <c r="K11" s="35">
        <v>0.854859</v>
      </c>
      <c r="L11" s="35">
        <v>0.3</v>
      </c>
      <c r="M11" s="35">
        <v>0.854859</v>
      </c>
      <c r="N11" s="35">
        <v>0.3</v>
      </c>
      <c r="O11" s="35"/>
      <c r="P11" s="36"/>
      <c r="Q11" s="13"/>
      <c r="R11" s="13" t="s">
        <v>77</v>
      </c>
      <c r="S11" s="13" t="s">
        <v>67</v>
      </c>
    </row>
    <row r="12" s="2" customFormat="1" ht="40.7" customHeight="1" spans="1:19">
      <c r="A12" s="13" t="s">
        <v>39</v>
      </c>
      <c r="B12" s="26" t="s">
        <v>78</v>
      </c>
      <c r="C12" s="26" t="s">
        <v>79</v>
      </c>
      <c r="D12" s="26" t="s">
        <v>64</v>
      </c>
      <c r="E12" s="27">
        <v>0.11</v>
      </c>
      <c r="F12" s="13"/>
      <c r="G12" s="26" t="s">
        <v>80</v>
      </c>
      <c r="H12" s="28" t="s">
        <v>81</v>
      </c>
      <c r="I12" s="26" t="s">
        <v>46</v>
      </c>
      <c r="J12" s="34"/>
      <c r="K12" s="35">
        <v>0.13939</v>
      </c>
      <c r="L12" s="35">
        <v>0.11</v>
      </c>
      <c r="M12" s="35">
        <v>0.13939</v>
      </c>
      <c r="N12" s="35">
        <v>0.11</v>
      </c>
      <c r="O12" s="35"/>
      <c r="P12" s="36"/>
      <c r="Q12" s="13"/>
      <c r="R12" s="13" t="s">
        <v>82</v>
      </c>
      <c r="S12" s="13" t="s">
        <v>67</v>
      </c>
    </row>
    <row r="13" s="2" customFormat="1" ht="40.7" customHeight="1" spans="1:19">
      <c r="A13" s="13" t="s">
        <v>39</v>
      </c>
      <c r="B13" s="26" t="s">
        <v>83</v>
      </c>
      <c r="C13" s="26" t="s">
        <v>84</v>
      </c>
      <c r="D13" s="26" t="s">
        <v>64</v>
      </c>
      <c r="E13" s="27">
        <v>0.3</v>
      </c>
      <c r="F13" s="13"/>
      <c r="G13" s="26" t="s">
        <v>85</v>
      </c>
      <c r="H13" s="28" t="s">
        <v>86</v>
      </c>
      <c r="I13" s="26" t="s">
        <v>46</v>
      </c>
      <c r="J13" s="34"/>
      <c r="K13" s="35">
        <v>0.32</v>
      </c>
      <c r="L13" s="35">
        <v>0.3</v>
      </c>
      <c r="M13" s="35">
        <v>0.32</v>
      </c>
      <c r="N13" s="35">
        <v>0.3</v>
      </c>
      <c r="O13" s="35"/>
      <c r="P13" s="36"/>
      <c r="Q13" s="13"/>
      <c r="R13" s="13" t="s">
        <v>87</v>
      </c>
      <c r="S13" s="13" t="s">
        <v>67</v>
      </c>
    </row>
    <row r="14" ht="14.3" customHeight="1" spans="2:19">
      <c r="B14" s="29" t="s">
        <v>88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S14" s="3"/>
    </row>
  </sheetData>
  <mergeCells count="8">
    <mergeCell ref="B5:P5"/>
    <mergeCell ref="C7:I7"/>
    <mergeCell ref="K7:L7"/>
    <mergeCell ref="M7:N7"/>
    <mergeCell ref="B14:L14"/>
    <mergeCell ref="J7:J8"/>
    <mergeCell ref="O7:O8"/>
    <mergeCell ref="P7:P8"/>
  </mergeCells>
  <pageMargins left="0.75" right="0.75" top="0.268999993801117" bottom="0.268999993801117" header="0" footer="0"/>
  <pageSetup paperSize="9" scale="5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pane ySplit="8" topLeftCell="A9" activePane="bottomLeft" state="frozen"/>
      <selection/>
      <selection pane="bottomLeft" activeCell="D10" sqref="D10:D12"/>
    </sheetView>
  </sheetViews>
  <sheetFormatPr defaultColWidth="10" defaultRowHeight="13.5"/>
  <cols>
    <col min="1" max="1" width="9" style="1" hidden="1"/>
    <col min="2" max="2" width="13.5666666666667" style="1" customWidth="1"/>
    <col min="3" max="3" width="38.675" style="1" customWidth="1"/>
    <col min="4" max="4" width="23.2" style="1" customWidth="1"/>
    <col min="5" max="5" width="9" style="1" hidden="1"/>
    <col min="6" max="6" width="29.45" style="1" customWidth="1"/>
    <col min="7" max="7" width="22.9333333333333" style="1" customWidth="1"/>
    <col min="8" max="9" width="9" style="1" hidden="1"/>
    <col min="10" max="10" width="2.575" style="1" customWidth="1"/>
    <col min="11" max="16384" width="10" style="1"/>
  </cols>
  <sheetData>
    <row r="1" ht="22.5" hidden="1" spans="1:3">
      <c r="A1" s="3">
        <v>0</v>
      </c>
      <c r="B1" s="3" t="s">
        <v>89</v>
      </c>
      <c r="C1" s="3" t="s">
        <v>90</v>
      </c>
    </row>
    <row r="2" hidden="1" spans="1:8">
      <c r="A2" s="3">
        <v>0</v>
      </c>
      <c r="B2" s="3" t="s">
        <v>3</v>
      </c>
      <c r="C2" s="3" t="s">
        <v>4</v>
      </c>
      <c r="D2" s="3" t="s">
        <v>5</v>
      </c>
      <c r="F2" s="3" t="s">
        <v>91</v>
      </c>
      <c r="G2" s="3" t="s">
        <v>92</v>
      </c>
      <c r="H2" s="3" t="s">
        <v>8</v>
      </c>
    </row>
    <row r="3" hidden="1" spans="1:9">
      <c r="A3" s="3">
        <v>0</v>
      </c>
      <c r="C3" s="3" t="s">
        <v>9</v>
      </c>
      <c r="D3" s="3" t="s">
        <v>93</v>
      </c>
      <c r="E3" s="3" t="s">
        <v>22</v>
      </c>
      <c r="F3" s="3" t="s">
        <v>94</v>
      </c>
      <c r="G3" s="3" t="s">
        <v>95</v>
      </c>
      <c r="H3" s="3" t="s">
        <v>96</v>
      </c>
      <c r="I3" s="3" t="s">
        <v>96</v>
      </c>
    </row>
    <row r="4" ht="14.3" customHeight="1" spans="1:2">
      <c r="A4" s="3">
        <v>0</v>
      </c>
      <c r="B4" s="3" t="s">
        <v>97</v>
      </c>
    </row>
    <row r="5" ht="27.85" customHeight="1" spans="1:7">
      <c r="A5" s="3">
        <v>0</v>
      </c>
      <c r="B5" s="4" t="s">
        <v>98</v>
      </c>
      <c r="C5" s="4"/>
      <c r="D5" s="4"/>
      <c r="E5" s="4"/>
      <c r="F5" s="4"/>
      <c r="G5" s="4"/>
    </row>
    <row r="6" ht="14.3" customHeight="1" spans="1:7">
      <c r="A6" s="3">
        <v>0</v>
      </c>
      <c r="G6" s="5" t="s">
        <v>26</v>
      </c>
    </row>
    <row r="7" ht="19.9" customHeight="1" spans="1:7">
      <c r="A7" s="3">
        <v>0</v>
      </c>
      <c r="B7" s="6" t="s">
        <v>99</v>
      </c>
      <c r="C7" s="7" t="s">
        <v>100</v>
      </c>
      <c r="D7" s="7"/>
      <c r="F7" s="8" t="s">
        <v>101</v>
      </c>
      <c r="G7" s="8"/>
    </row>
    <row r="8" ht="19.9" customHeight="1" spans="1:7">
      <c r="A8" s="3">
        <v>0</v>
      </c>
      <c r="B8" s="6"/>
      <c r="C8" s="9" t="s">
        <v>31</v>
      </c>
      <c r="D8" s="9" t="s">
        <v>102</v>
      </c>
      <c r="F8" s="9" t="s">
        <v>103</v>
      </c>
      <c r="G8" s="10" t="s">
        <v>102</v>
      </c>
    </row>
    <row r="9" ht="17.3" customHeight="1" spans="1:7">
      <c r="A9" s="3">
        <v>0</v>
      </c>
      <c r="B9" s="17" t="s">
        <v>104</v>
      </c>
      <c r="C9" s="18"/>
      <c r="D9" s="19">
        <f>D10+D11+D12</f>
        <v>0.59</v>
      </c>
      <c r="F9" s="18"/>
      <c r="G9" s="20">
        <f>G10+G11+G12</f>
        <v>0.59</v>
      </c>
    </row>
    <row r="10" s="2" customFormat="1" ht="17.3" customHeight="1" spans="1:9">
      <c r="A10" s="13" t="s">
        <v>39</v>
      </c>
      <c r="B10" s="21">
        <v>1</v>
      </c>
      <c r="C10" s="15" t="s">
        <v>48</v>
      </c>
      <c r="D10" s="16">
        <v>0.2</v>
      </c>
      <c r="E10" s="13" t="s">
        <v>105</v>
      </c>
      <c r="F10" s="21">
        <v>213</v>
      </c>
      <c r="G10" s="16">
        <v>0.2</v>
      </c>
      <c r="H10" s="13" t="s">
        <v>106</v>
      </c>
      <c r="I10" s="13" t="s">
        <v>106</v>
      </c>
    </row>
    <row r="11" s="2" customFormat="1" ht="17.3" customHeight="1" spans="1:9">
      <c r="A11" s="13"/>
      <c r="B11" s="21">
        <v>2</v>
      </c>
      <c r="C11" s="15" t="s">
        <v>48</v>
      </c>
      <c r="D11" s="16">
        <v>0.25</v>
      </c>
      <c r="E11" s="13"/>
      <c r="F11" s="21">
        <v>213</v>
      </c>
      <c r="G11" s="16">
        <v>0.25</v>
      </c>
      <c r="H11" s="13"/>
      <c r="I11" s="13"/>
    </row>
    <row r="12" s="2" customFormat="1" ht="17.3" customHeight="1" spans="1:9">
      <c r="A12" s="13" t="s">
        <v>39</v>
      </c>
      <c r="B12" s="21">
        <v>3</v>
      </c>
      <c r="C12" s="15" t="s">
        <v>40</v>
      </c>
      <c r="D12" s="16">
        <v>0.14</v>
      </c>
      <c r="E12" s="13" t="s">
        <v>107</v>
      </c>
      <c r="F12" s="21">
        <v>213</v>
      </c>
      <c r="G12" s="16">
        <v>0.14</v>
      </c>
      <c r="H12" s="13" t="s">
        <v>108</v>
      </c>
      <c r="I12" s="13" t="s">
        <v>108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B4" workbookViewId="0">
      <selection activeCell="B18" sqref="B18"/>
    </sheetView>
  </sheetViews>
  <sheetFormatPr defaultColWidth="10" defaultRowHeight="13.5" outlineLevelCol="7"/>
  <cols>
    <col min="1" max="1" width="9" style="1" hidden="1"/>
    <col min="2" max="2" width="17.5" style="1" customWidth="1"/>
    <col min="3" max="3" width="38.675" style="1" customWidth="1"/>
    <col min="4" max="4" width="23.2" style="1" customWidth="1"/>
    <col min="5" max="5" width="9" style="1" hidden="1"/>
    <col min="6" max="6" width="27.8166666666667" style="1" customWidth="1"/>
    <col min="7" max="7" width="21.575" style="1" customWidth="1"/>
    <col min="8" max="8" width="9" style="1" hidden="1"/>
    <col min="9" max="9" width="2.575" style="1" customWidth="1"/>
    <col min="10" max="16384" width="10" style="1"/>
  </cols>
  <sheetData>
    <row r="1" ht="22.5" hidden="1" spans="1:3">
      <c r="A1" s="3">
        <v>0</v>
      </c>
      <c r="B1" s="3" t="s">
        <v>89</v>
      </c>
      <c r="C1" s="3" t="s">
        <v>109</v>
      </c>
    </row>
    <row r="2" hidden="1" spans="1:8">
      <c r="A2" s="3">
        <v>0</v>
      </c>
      <c r="B2" s="3" t="s">
        <v>3</v>
      </c>
      <c r="C2" s="3" t="s">
        <v>4</v>
      </c>
      <c r="D2" s="3" t="s">
        <v>5</v>
      </c>
      <c r="F2" s="3" t="s">
        <v>91</v>
      </c>
      <c r="G2" s="3" t="s">
        <v>92</v>
      </c>
      <c r="H2" s="3" t="s">
        <v>56</v>
      </c>
    </row>
    <row r="3" hidden="1" spans="1:8">
      <c r="A3" s="3">
        <v>0</v>
      </c>
      <c r="C3" s="3" t="s">
        <v>9</v>
      </c>
      <c r="D3" s="3" t="s">
        <v>93</v>
      </c>
      <c r="E3" s="3" t="s">
        <v>22</v>
      </c>
      <c r="F3" s="3" t="s">
        <v>94</v>
      </c>
      <c r="G3" s="3" t="s">
        <v>95</v>
      </c>
      <c r="H3" s="3" t="s">
        <v>96</v>
      </c>
    </row>
    <row r="4" ht="14.3" customHeight="1" spans="1:2">
      <c r="A4" s="3">
        <v>0</v>
      </c>
      <c r="B4" s="3" t="s">
        <v>97</v>
      </c>
    </row>
    <row r="5" ht="27.85" customHeight="1" spans="1:7">
      <c r="A5" s="3">
        <v>0</v>
      </c>
      <c r="B5" s="4" t="s">
        <v>110</v>
      </c>
      <c r="C5" s="4"/>
      <c r="D5" s="4"/>
      <c r="E5" s="4"/>
      <c r="F5" s="4"/>
      <c r="G5" s="4"/>
    </row>
    <row r="6" ht="14.3" customHeight="1" spans="1:7">
      <c r="A6" s="3">
        <v>0</v>
      </c>
      <c r="G6" s="5" t="s">
        <v>26</v>
      </c>
    </row>
    <row r="7" ht="19.9" customHeight="1" spans="1:7">
      <c r="A7" s="3">
        <v>0</v>
      </c>
      <c r="B7" s="6" t="s">
        <v>99</v>
      </c>
      <c r="C7" s="7" t="s">
        <v>111</v>
      </c>
      <c r="D7" s="7"/>
      <c r="F7" s="8" t="s">
        <v>112</v>
      </c>
      <c r="G7" s="8"/>
    </row>
    <row r="8" ht="19.9" customHeight="1" spans="1:7">
      <c r="A8" s="3">
        <v>0</v>
      </c>
      <c r="B8" s="6"/>
      <c r="C8" s="9" t="s">
        <v>31</v>
      </c>
      <c r="D8" s="9" t="s">
        <v>102</v>
      </c>
      <c r="F8" s="9" t="s">
        <v>103</v>
      </c>
      <c r="G8" s="10" t="s">
        <v>102</v>
      </c>
    </row>
    <row r="9" s="1" customFormat="1" ht="19.9" customHeight="1" spans="1:7">
      <c r="A9" s="3"/>
      <c r="B9" s="11" t="s">
        <v>104</v>
      </c>
      <c r="C9" s="11"/>
      <c r="D9" s="11">
        <f>D10+D11+D12+D16+D17</f>
        <v>1.26</v>
      </c>
      <c r="F9" s="11"/>
      <c r="G9" s="12">
        <f>G10+G11+G12+G16+G17</f>
        <v>1.26</v>
      </c>
    </row>
    <row r="10" s="2" customFormat="1" ht="40.7" customHeight="1" spans="1:8">
      <c r="A10" s="13" t="s">
        <v>39</v>
      </c>
      <c r="B10" s="14">
        <v>1</v>
      </c>
      <c r="C10" s="15" t="s">
        <v>62</v>
      </c>
      <c r="D10" s="16">
        <v>0.15</v>
      </c>
      <c r="E10" s="15" t="s">
        <v>113</v>
      </c>
      <c r="F10" s="15">
        <v>229</v>
      </c>
      <c r="G10" s="16">
        <v>0.15</v>
      </c>
      <c r="H10" s="13"/>
    </row>
    <row r="11" s="2" customFormat="1" ht="27.1" customHeight="1" spans="1:8">
      <c r="A11" s="13" t="s">
        <v>39</v>
      </c>
      <c r="B11" s="14">
        <v>2</v>
      </c>
      <c r="C11" s="15" t="s">
        <v>68</v>
      </c>
      <c r="D11" s="16">
        <v>0.4</v>
      </c>
      <c r="E11" s="15" t="s">
        <v>114</v>
      </c>
      <c r="F11" s="15">
        <v>229</v>
      </c>
      <c r="G11" s="16">
        <v>0.4</v>
      </c>
      <c r="H11" s="13"/>
    </row>
    <row r="12" s="2" customFormat="1" ht="40.7" customHeight="1" spans="1:8">
      <c r="A12" s="13" t="s">
        <v>39</v>
      </c>
      <c r="B12" s="14">
        <v>3</v>
      </c>
      <c r="C12" s="15" t="s">
        <v>73</v>
      </c>
      <c r="D12" s="16">
        <v>0.3</v>
      </c>
      <c r="E12" s="15" t="s">
        <v>115</v>
      </c>
      <c r="F12" s="15">
        <v>229</v>
      </c>
      <c r="G12" s="16">
        <v>0.3</v>
      </c>
      <c r="H12" s="13"/>
    </row>
    <row r="13" ht="22.5" hidden="1" spans="1:3">
      <c r="A13" s="3">
        <v>0</v>
      </c>
      <c r="B13" s="3" t="s">
        <v>89</v>
      </c>
      <c r="C13" s="3" t="s">
        <v>109</v>
      </c>
    </row>
    <row r="14" hidden="1" spans="1:8">
      <c r="A14" s="3">
        <v>0</v>
      </c>
      <c r="B14" s="3" t="s">
        <v>3</v>
      </c>
      <c r="C14" s="3" t="s">
        <v>4</v>
      </c>
      <c r="D14" s="3" t="s">
        <v>5</v>
      </c>
      <c r="F14" s="3" t="s">
        <v>91</v>
      </c>
      <c r="G14" s="3" t="s">
        <v>5</v>
      </c>
      <c r="H14" s="3" t="s">
        <v>56</v>
      </c>
    </row>
    <row r="15" hidden="1" spans="1:8">
      <c r="A15" s="3">
        <v>0</v>
      </c>
      <c r="C15" s="3" t="s">
        <v>9</v>
      </c>
      <c r="D15" s="3" t="s">
        <v>93</v>
      </c>
      <c r="E15" s="3" t="s">
        <v>22</v>
      </c>
      <c r="F15" s="3" t="s">
        <v>94</v>
      </c>
      <c r="G15" s="3" t="s">
        <v>93</v>
      </c>
      <c r="H15" s="3" t="s">
        <v>96</v>
      </c>
    </row>
    <row r="16" s="2" customFormat="1" ht="40.7" customHeight="1" spans="1:8">
      <c r="A16" s="13" t="s">
        <v>39</v>
      </c>
      <c r="B16" s="14">
        <v>4</v>
      </c>
      <c r="C16" s="15" t="s">
        <v>78</v>
      </c>
      <c r="D16" s="16">
        <v>0.11</v>
      </c>
      <c r="E16" s="15" t="s">
        <v>116</v>
      </c>
      <c r="F16" s="15">
        <v>229</v>
      </c>
      <c r="G16" s="16">
        <v>0.11</v>
      </c>
      <c r="H16" s="13"/>
    </row>
    <row r="17" s="2" customFormat="1" ht="40.7" customHeight="1" spans="1:8">
      <c r="A17" s="13" t="s">
        <v>39</v>
      </c>
      <c r="B17" s="14">
        <v>5</v>
      </c>
      <c r="C17" s="15" t="s">
        <v>83</v>
      </c>
      <c r="D17" s="16">
        <v>0.3</v>
      </c>
      <c r="E17" s="15" t="s">
        <v>117</v>
      </c>
      <c r="F17" s="15">
        <v>229</v>
      </c>
      <c r="G17" s="16">
        <v>0.3</v>
      </c>
      <c r="H17" s="13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木:-D晓</cp:lastModifiedBy>
  <dcterms:created xsi:type="dcterms:W3CDTF">2023-06-05T03:32:00Z</dcterms:created>
  <dcterms:modified xsi:type="dcterms:W3CDTF">2023-06-21T01:36:59Z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B53C92C3CE9C4E3C95E89838BB7FD7AE_12</vt:lpwstr>
  </property>
</Properties>
</file>