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8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3">'附表3-4'!#REF!</definedName>
    <definedName name="_xlnm.Print_Area" localSheetId="4">'附表3-5'!#REF!</definedName>
    <definedName name="_xlnm.Print_Area" localSheetId="5">'附表3-6'!#REF!</definedName>
    <definedName name="_xlnm.Print_Area" localSheetId="6">'附表3-7'!$A$1:$F$4</definedName>
    <definedName name="_xlnm.Print_Area" localSheetId="8">'附表3-9'!$A$1:$E$11</definedName>
  </definedNames>
  <calcPr fullCalcOnLoad="1"/>
</workbook>
</file>

<file path=xl/sharedStrings.xml><?xml version="1.0" encoding="utf-8"?>
<sst xmlns="http://schemas.openxmlformats.org/spreadsheetml/2006/main" count="453" uniqueCount="190">
  <si>
    <t>部门预算收支总表</t>
  </si>
  <si>
    <t>预算单位编码及名称：[410]成安县统计局</t>
  </si>
  <si>
    <t>预算年度：2021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</si>
  <si>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</si>
  <si>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</si>
  <si>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</si>
  <si>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</si>
  <si>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</si>
  <si>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</si>
  <si>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</si>
  <si>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</si>
  <si>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</si>
  <si>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</si>
  <si>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</si>
  <si>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</si>
  <si>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</si>
  <si>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</si>
  <si>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</si>
  <si>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</si>
  <si>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</si>
  <si>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</si>
  <si>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</si>
  <si>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</si>
  <si>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</si>
  <si>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</si>
  <si>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</si>
  <si>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</si>
  <si>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</si>
  <si>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</si>
  <si>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</si>
  <si>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</si>
  <si>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</si>
  <si>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</si>
  <si>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</si>
  <si>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</si>
  <si>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</si>
  <si>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</si>
  <si>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</si>
  <si>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</si>
  <si>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</si>
  <si>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</si>
  <si>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</si>
  <si>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</si>
  <si>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</si>
  <si>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</si>
  <si>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</si>
  <si>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</si>
  <si>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</si>
  <si>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</si>
  <si>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</si>
  <si>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</si>
  <si>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</si>
  <si>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</si>
  <si>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</si>
  <si>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</si>
  <si>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</si>
  <si>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</si>
  <si>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</si>
  <si>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</si>
  <si>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</si>
  <si>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</si>
  <si>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</si>
  <si>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</si>
  <si>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</si>
  <si>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</si>
  <si>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</si>
  <si>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</si>
  <si>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</si>
  <si>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</si>
  <si>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</si>
  <si>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</si>
  <si>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</si>
  <si>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</si>
  <si>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</si>
  <si>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</si>
  <si>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</si>
  <si>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</si>
  <si>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</si>
  <si>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</si>
  <si>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</si>
  <si>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</si>
  <si>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</si>
  <si>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201</t>
  </si>
  <si>
    <t>一般公共服务支出</t>
  </si>
  <si>
    <t>20105</t>
  </si>
  <si>
    <t>统计信息事务</t>
  </si>
  <si>
    <t>2010501</t>
  </si>
  <si>
    <t>行政运行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</si>
  <si>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</si>
  <si>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</si>
  <si>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</si>
  <si>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</si>
  <si>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</si>
  <si>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</si>
  <si>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</si>
  <si>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</si>
  <si>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</si>
  <si>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</si>
  <si>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21012</t>
  </si>
  <si>
    <t>财政对基本医疗保险基金的补助</t>
  </si>
  <si>
    <t>2101201</t>
  </si>
  <si>
    <t>财政对职工基本医疗保险基金的补助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</si>
  <si>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</si>
  <si>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</si>
  <si>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</si>
  <si>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</si>
  <si>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</si>
  <si>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</si>
  <si>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</si>
  <si>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</si>
  <si>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</si>
  <si>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</si>
  <si>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</si>
  <si>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</si>
  <si>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</si>
  <si>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</si>
  <si>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</si>
  <si>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</si>
  <si>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</si>
  <si>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</si>
  <si>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</si>
  <si>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</si>
  <si>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</si>
  <si>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</si>
  <si>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</si>
  <si>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</si>
  <si>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</si>
  <si>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</si>
  <si>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</si>
  <si>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</si>
  <si>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</si>
  <si>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</si>
  <si>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</si>
  <si>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</si>
  <si>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</si>
  <si>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</si>
  <si>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</si>
  <si>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</si>
  <si>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</si>
  <si>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</si>
  <si>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</si>
  <si>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</si>
  <si>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</si>
  <si>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</si>
  <si>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</si>
  <si>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</si>
  <si>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</si>
  <si>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</si>
  <si>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</si>
  <si>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</si>
  <si>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</si>
  <si>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</si>
  <si>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</si>
  <si>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</si>
  <si>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30211</t>
  </si>
  <si>
    <t>差旅费</t>
  </si>
  <si>
    <t>30239</t>
  </si>
  <si>
    <t>其他交通费用</t>
  </si>
  <si>
    <t>310</t>
  </si>
  <si>
    <t>资本性支出</t>
  </si>
  <si>
    <t>31002</t>
  </si>
  <si>
    <t>办公设备购置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</si>
  <si>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</si>
  <si>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部门预算政府基金预算财政拨款支出表</t>
  </si>
  <si>
    <t/>
  </si>
  <si>
    <t>部门编码及名称：[410]成安县统计局</t>
  </si>
  <si>
    <t>预算年度：2020</t>
  </si>
  <si>
    <t>功能分类科目编码</t>
  </si>
  <si>
    <t>其他来源收入</t>
  </si>
  <si>
    <t>注：我单位无部门预算政府基金预算财政拨款支出表，空表列示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</si>
  <si>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</si>
  <si>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</si>
  <si>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t>科目</t>
  </si>
  <si>
    <t>注：我单位无部门预算国有资本经营预算财政拨款支出表，空表列示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</si>
  <si>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</si>
  <si>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</si>
  <si>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</si>
  <si>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</si>
  <si>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</si>
  <si>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</si>
  <si>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</si>
  <si>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</si>
  <si>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</si>
  <si>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</si>
  <si>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</si>
  <si>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</si>
  <si>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</si>
  <si>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</si>
  <si>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</si>
  <si>
    <t>注：我单位无部门预算财政拨款“三公”经费支出表，空表列示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</si>
</sst>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1.75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1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8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2" fillId="0" borderId="4" applyNumberFormat="0" applyFill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18" fillId="16" borderId="5" applyNumberFormat="0" applyAlignment="0" applyProtection="0"/>
    <xf numFmtId="0" fontId="27" fillId="17" borderId="6" applyNumberFormat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3" fillId="22" borderId="0" applyNumberFormat="0" applyBorder="0" applyAlignment="0" applyProtection="0"/>
    <xf numFmtId="0" fontId="13" fillId="16" borderId="8" applyNumberFormat="0" applyAlignment="0" applyProtection="0"/>
    <xf numFmtId="0" fontId="9" fillId="7" borderId="5" applyNumberFormat="0" applyAlignment="0" applyProtection="0"/>
    <xf numFmtId="0" fontId="28" fillId="0" borderId="0">
      <alignment/>
      <protection/>
    </xf>
    <xf numFmtId="0" fontId="16" fillId="0" borderId="0" applyNumberFormat="0" applyFill="0" applyBorder="0" applyAlignment="0" applyProtection="0"/>
    <xf numFmtId="0" fontId="10" fillId="23" borderId="9" applyNumberFormat="0" applyFont="0" applyAlignment="0" applyProtection="0"/>
  </cellStyleXfs>
  <cellXfs count="48">
    <xf numFmtId="0" fontId="0" fillId="0" borderId="0" xfId="0" applyAlignment="1">
      <alignment/>
    </xf>
    <xf numFmtId="0" fontId="2" fillId="24" borderId="0" xfId="54" applyFont="1" applyFill="1" applyAlignment="1">
      <alignment horizontal="right" vertical="center"/>
      <protection/>
    </xf>
    <xf numFmtId="0" fontId="3" fillId="24" borderId="0" xfId="55" applyFont="1" applyFill="1" applyAlignment="1">
      <alignment vertical="center" wrapText="1"/>
      <protection/>
    </xf>
    <xf numFmtId="0" fontId="4" fillId="24" borderId="0" xfId="55" applyFont="1" applyFill="1" applyAlignment="1">
      <alignment vertical="center" wrapText="1"/>
      <protection/>
    </xf>
    <xf numFmtId="0" fontId="5" fillId="0" borderId="0" xfId="55" applyFont="1" applyFill="1" applyAlignment="1">
      <alignment horizontal="center" vertical="center" wrapText="1"/>
      <protection/>
    </xf>
    <xf numFmtId="0" fontId="6" fillId="0" borderId="0" xfId="55" applyFont="1" applyFill="1" applyAlignment="1">
      <alignment vertical="center" wrapText="1"/>
      <protection/>
    </xf>
    <xf numFmtId="0" fontId="8" fillId="24" borderId="0" xfId="44" applyFont="1" applyFill="1" applyAlignment="1">
      <alignment horizontal="right" vertical="center" wrapText="1"/>
      <protection locked="0"/>
    </xf>
    <xf numFmtId="0" fontId="8" fillId="24" borderId="10" xfId="44" applyFont="1" applyFill="1" applyBorder="1" applyAlignment="1">
      <alignment horizontal="center" vertical="center" wrapText="1"/>
      <protection locked="0"/>
    </xf>
    <xf numFmtId="1" fontId="8" fillId="0" borderId="10" xfId="44" applyNumberFormat="1" applyFont="1" applyFill="1" applyBorder="1" applyAlignment="1" applyProtection="1">
      <alignment horizontal="center" vertical="center"/>
      <protection/>
    </xf>
    <xf numFmtId="49" fontId="8" fillId="0" borderId="10" xfId="44" applyNumberFormat="1" applyFont="1" applyBorder="1" applyAlignment="1" applyProtection="1">
      <alignment horizontal="left" vertical="center"/>
      <protection/>
    </xf>
    <xf numFmtId="2" fontId="8" fillId="0" borderId="10" xfId="44" applyNumberFormat="1" applyFont="1" applyBorder="1" applyAlignment="1" applyProtection="1">
      <alignment horizontal="right" vertical="center"/>
      <protection/>
    </xf>
    <xf numFmtId="0" fontId="6" fillId="0" borderId="0" xfId="55" applyFont="1" applyAlignment="1">
      <alignment horizontal="left" vertical="center"/>
      <protection/>
    </xf>
    <xf numFmtId="0" fontId="6" fillId="0" borderId="0" xfId="55" applyFont="1" applyAlignment="1">
      <alignment vertical="center" wrapText="1"/>
      <protection/>
    </xf>
    <xf numFmtId="0" fontId="2" fillId="0" borderId="0" xfId="54" applyFont="1" applyAlignment="1">
      <alignment horizontal="right" vertical="center"/>
      <protection/>
    </xf>
    <xf numFmtId="0" fontId="5" fillId="24" borderId="0" xfId="55" applyFont="1" applyFill="1" applyAlignment="1">
      <alignment horizontal="center" vertical="center" wrapText="1"/>
      <protection/>
    </xf>
    <xf numFmtId="0" fontId="2" fillId="0" borderId="0" xfId="54" applyFont="1" applyAlignment="1">
      <alignment horizontal="left" vertical="center"/>
      <protection/>
    </xf>
    <xf numFmtId="0" fontId="2" fillId="0" borderId="0" xfId="54" applyFont="1" applyBorder="1" applyAlignment="1">
      <alignment horizontal="right" vertical="center"/>
      <protection/>
    </xf>
    <xf numFmtId="0" fontId="6" fillId="0" borderId="10" xfId="55" applyFont="1" applyBorder="1" applyAlignment="1">
      <alignment horizontal="center" vertical="center"/>
      <protection/>
    </xf>
    <xf numFmtId="0" fontId="6" fillId="0" borderId="10" xfId="55" applyFont="1" applyBorder="1" applyAlignment="1">
      <alignment vertical="center" wrapText="1"/>
      <protection/>
    </xf>
    <xf numFmtId="0" fontId="8" fillId="0" borderId="0" xfId="55" applyFont="1" applyAlignment="1">
      <alignment vertical="center"/>
      <protection/>
    </xf>
    <xf numFmtId="0" fontId="8" fillId="0" borderId="0" xfId="55" applyFont="1" applyAlignment="1">
      <alignment vertical="center" wrapText="1"/>
      <protection/>
    </xf>
    <xf numFmtId="0" fontId="3" fillId="0" borderId="0" xfId="55" applyFont="1" applyFill="1" applyAlignment="1">
      <alignment vertical="center" wrapText="1"/>
      <protection/>
    </xf>
    <xf numFmtId="0" fontId="4" fillId="0" borderId="0" xfId="55" applyFont="1" applyFill="1" applyAlignment="1">
      <alignment vertical="center" wrapText="1"/>
      <protection/>
    </xf>
    <xf numFmtId="0" fontId="8" fillId="0" borderId="0" xfId="0" applyFont="1" applyFill="1" applyAlignment="1" applyProtection="1">
      <alignment horizontal="center" vertical="center"/>
      <protection locked="0"/>
    </xf>
    <xf numFmtId="3" fontId="8" fillId="0" borderId="0" xfId="0" applyNumberFormat="1" applyFont="1" applyFill="1" applyAlignment="1" applyProtection="1">
      <alignment horizontal="center" vertical="center"/>
      <protection/>
    </xf>
    <xf numFmtId="49" fontId="8" fillId="0" borderId="0" xfId="0" applyNumberFormat="1" applyFont="1" applyFill="1" applyAlignment="1" applyProtection="1">
      <alignment horizontal="left" vertical="center"/>
      <protection/>
    </xf>
    <xf numFmtId="2" fontId="8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top"/>
      <protection locked="0"/>
    </xf>
    <xf numFmtId="0" fontId="8" fillId="0" borderId="0" xfId="0" applyFont="1" applyFill="1" applyAlignment="1" applyProtection="1">
      <alignment horizontal="right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2" fontId="8" fillId="0" borderId="1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2" fontId="8" fillId="0" borderId="0" xfId="0" applyNumberFormat="1" applyFont="1" applyFill="1" applyAlignment="1" applyProtection="1">
      <alignment horizontal="right" vertical="center"/>
      <protection locked="0"/>
    </xf>
    <xf numFmtId="49" fontId="8" fillId="0" borderId="10" xfId="0" applyNumberFormat="1" applyFont="1" applyFill="1" applyBorder="1" applyAlignment="1" applyProtection="1">
      <alignment horizontal="left" vertical="center"/>
      <protection locked="0"/>
    </xf>
    <xf numFmtId="2" fontId="8" fillId="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 vertical="center" wrapText="1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7" fillId="24" borderId="0" xfId="44" applyFont="1" applyFill="1" applyAlignment="1">
      <alignment horizontal="center" vertical="center" wrapText="1"/>
      <protection locked="0"/>
    </xf>
    <xf numFmtId="0" fontId="8" fillId="24" borderId="0" xfId="44" applyFont="1" applyFill="1" applyAlignment="1">
      <alignment horizontal="center" vertical="center" wrapText="1"/>
      <protection locked="0"/>
    </xf>
    <xf numFmtId="0" fontId="8" fillId="24" borderId="0" xfId="44" applyFont="1" applyFill="1" applyAlignment="1">
      <alignment horizontal="right" vertical="center" wrapText="1"/>
      <protection locked="0"/>
    </xf>
    <xf numFmtId="0" fontId="8" fillId="24" borderId="0" xfId="44" applyFont="1" applyFill="1" applyAlignment="1">
      <alignment horizontal="left" vertical="center" wrapText="1"/>
      <protection locked="0"/>
    </xf>
    <xf numFmtId="0" fontId="8" fillId="0" borderId="0" xfId="55" applyFont="1" applyAlignment="1">
      <alignment horizontal="center" vertical="center" wrapText="1"/>
      <protection/>
    </xf>
    <xf numFmtId="0" fontId="8" fillId="24" borderId="10" xfId="44" applyFont="1" applyFill="1" applyBorder="1" applyAlignment="1">
      <alignment horizontal="center" vertical="center" wrapText="1"/>
      <protection locked="0"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10" xfId="44"/>
    <cellStyle name="常规 2" xfId="45"/>
    <cellStyle name="常规 3" xfId="46"/>
    <cellStyle name="常规 4" xfId="47"/>
    <cellStyle name="常规 5" xfId="48"/>
    <cellStyle name="常规 5 2" xfId="49"/>
    <cellStyle name="常规 6" xfId="50"/>
    <cellStyle name="常规 7" xfId="51"/>
    <cellStyle name="常规 8" xfId="52"/>
    <cellStyle name="常规 9" xfId="53"/>
    <cellStyle name="常规_2007年行政单位基层表样表" xfId="54"/>
    <cellStyle name="常规_事业单位部门决算报表（讨论稿） 2" xfId="55"/>
    <cellStyle name="Hyperlink" xfId="56"/>
    <cellStyle name="好" xfId="57"/>
    <cellStyle name="好_5.中央部门决算（草案)-1" xfId="58"/>
    <cellStyle name="好_出版署2010年度中央部门决算草案" xfId="59"/>
    <cellStyle name="好_全国友协2010年度中央部门决算（草案）" xfId="60"/>
    <cellStyle name="好_司法部2010年度中央部门决算（草案）报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样式 1" xfId="81"/>
    <cellStyle name="Followed Hyperlink" xfId="82"/>
    <cellStyle name="注释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00" workbookViewId="0" topLeftCell="A1">
      <selection activeCell="C43" sqref="C43"/>
    </sheetView>
  </sheetViews>
  <sheetFormatPr defaultColWidth="6.75390625" defaultRowHeight="12" customHeight="1"/>
  <cols>
    <col min="1" max="1" width="4.75390625" style="24" customWidth="1"/>
    <col min="2" max="2" width="26.25390625" style="25" customWidth="1"/>
    <col min="3" max="3" width="11.25390625" style="26" customWidth="1"/>
    <col min="4" max="4" width="26.25390625" style="25" customWidth="1"/>
    <col min="5" max="5" width="11.25390625" style="26" customWidth="1"/>
    <col min="6" max="16384" width="6.75390625" style="27" customWidth="1"/>
  </cols>
  <sheetData>
    <row r="1" spans="1:5" s="23" customFormat="1" ht="30" customHeight="1">
      <c r="A1" s="37" t="s">
        <v>0</v>
      </c>
      <c r="B1" s="38"/>
      <c r="C1" s="38"/>
      <c r="D1" s="39"/>
      <c r="E1" s="38"/>
    </row>
    <row r="2" spans="1:5" s="23" customFormat="1" ht="12" customHeight="1">
      <c r="A2" s="40" t="s">
        <v>1</v>
      </c>
      <c r="B2" s="38"/>
      <c r="C2" s="38"/>
      <c r="D2" s="28" t="s">
        <v>2</v>
      </c>
      <c r="E2" s="28" t="s">
        <v>3</v>
      </c>
    </row>
    <row r="3" spans="1:5" s="23" customFormat="1" ht="12" customHeight="1">
      <c r="A3" s="41" t="s">
        <v>4</v>
      </c>
      <c r="B3" s="41" t="s">
        <v>5</v>
      </c>
      <c r="C3" s="41"/>
      <c r="D3" s="41" t="s">
        <v>6</v>
      </c>
      <c r="E3" s="41"/>
    </row>
    <row r="4" spans="1:5" s="23" customFormat="1" ht="12" customHeight="1">
      <c r="A4" s="41"/>
      <c r="B4" s="29" t="s">
        <v>7</v>
      </c>
      <c r="C4" s="29" t="s">
        <v>8</v>
      </c>
      <c r="D4" s="29" t="s">
        <v>7</v>
      </c>
      <c r="E4" s="29" t="s">
        <v>8</v>
      </c>
    </row>
    <row r="5" spans="1:5" s="23" customFormat="1" ht="12" customHeight="1">
      <c r="A5" s="29" t="s">
        <v>9</v>
      </c>
      <c r="B5" s="29" t="s">
        <v>10</v>
      </c>
      <c r="C5" s="29" t="s">
        <v>11</v>
      </c>
      <c r="D5" s="29" t="s">
        <v>12</v>
      </c>
      <c r="E5" s="29" t="s">
        <v>13</v>
      </c>
    </row>
    <row r="6" spans="1:5" ht="12" customHeight="1">
      <c r="A6" s="30">
        <v>1</v>
      </c>
      <c r="B6" s="31" t="s">
        <v>14</v>
      </c>
      <c r="C6" s="32">
        <f>247.29+31.52</f>
        <v>278.81</v>
      </c>
      <c r="D6" s="31" t="s">
        <v>15</v>
      </c>
      <c r="E6" s="32">
        <f>207.35+31.52</f>
        <v>238.87</v>
      </c>
    </row>
    <row r="7" spans="1:5" ht="12" customHeight="1">
      <c r="A7" s="30">
        <v>2</v>
      </c>
      <c r="B7" s="31" t="s">
        <v>16</v>
      </c>
      <c r="C7" s="32"/>
      <c r="D7" s="31" t="s">
        <v>17</v>
      </c>
      <c r="E7" s="32"/>
    </row>
    <row r="8" spans="1:5" ht="12" customHeight="1">
      <c r="A8" s="30">
        <v>3</v>
      </c>
      <c r="B8" s="31" t="s">
        <v>18</v>
      </c>
      <c r="C8" s="32"/>
      <c r="D8" s="31" t="s">
        <v>19</v>
      </c>
      <c r="E8" s="32"/>
    </row>
    <row r="9" spans="1:5" ht="12" customHeight="1">
      <c r="A9" s="30">
        <v>4</v>
      </c>
      <c r="B9" s="31" t="s">
        <v>20</v>
      </c>
      <c r="C9" s="32"/>
      <c r="D9" s="31" t="s">
        <v>21</v>
      </c>
      <c r="E9" s="32"/>
    </row>
    <row r="10" spans="1:5" ht="12" customHeight="1">
      <c r="A10" s="30">
        <v>5</v>
      </c>
      <c r="B10" s="31" t="s">
        <v>22</v>
      </c>
      <c r="C10" s="32"/>
      <c r="D10" s="31" t="s">
        <v>23</v>
      </c>
      <c r="E10" s="32"/>
    </row>
    <row r="11" spans="1:5" ht="12" customHeight="1">
      <c r="A11" s="30">
        <v>6</v>
      </c>
      <c r="B11" s="31" t="s">
        <v>24</v>
      </c>
      <c r="C11" s="32"/>
      <c r="D11" s="31" t="s">
        <v>25</v>
      </c>
      <c r="E11" s="32"/>
    </row>
    <row r="12" spans="1:5" ht="12" customHeight="1">
      <c r="A12" s="30">
        <v>7</v>
      </c>
      <c r="B12" s="31" t="s">
        <v>26</v>
      </c>
      <c r="C12" s="32"/>
      <c r="D12" s="31" t="s">
        <v>27</v>
      </c>
      <c r="E12" s="32"/>
    </row>
    <row r="13" spans="1:5" ht="12" customHeight="1">
      <c r="A13" s="30">
        <v>8</v>
      </c>
      <c r="B13" s="31" t="s">
        <v>28</v>
      </c>
      <c r="C13" s="32"/>
      <c r="D13" s="31" t="s">
        <v>29</v>
      </c>
      <c r="E13" s="32">
        <v>21.62</v>
      </c>
    </row>
    <row r="14" spans="1:5" ht="12" customHeight="1">
      <c r="A14" s="30">
        <v>9</v>
      </c>
      <c r="B14" s="31" t="s">
        <v>30</v>
      </c>
      <c r="C14" s="32"/>
      <c r="D14" s="31" t="s">
        <v>31</v>
      </c>
      <c r="E14" s="32"/>
    </row>
    <row r="15" spans="1:5" ht="12" customHeight="1">
      <c r="A15" s="30">
        <v>10</v>
      </c>
      <c r="B15" s="31"/>
      <c r="C15" s="32"/>
      <c r="D15" s="31" t="s">
        <v>32</v>
      </c>
      <c r="E15" s="32">
        <v>10.12</v>
      </c>
    </row>
    <row r="16" spans="1:5" ht="12" customHeight="1">
      <c r="A16" s="30">
        <v>11</v>
      </c>
      <c r="B16" s="31"/>
      <c r="C16" s="32"/>
      <c r="D16" s="31" t="s">
        <v>33</v>
      </c>
      <c r="E16" s="32"/>
    </row>
    <row r="17" spans="1:5" ht="12" customHeight="1">
      <c r="A17" s="30">
        <v>12</v>
      </c>
      <c r="B17" s="31"/>
      <c r="C17" s="32"/>
      <c r="D17" s="31" t="s">
        <v>34</v>
      </c>
      <c r="E17" s="32"/>
    </row>
    <row r="18" spans="1:5" ht="12" customHeight="1">
      <c r="A18" s="30">
        <v>13</v>
      </c>
      <c r="B18" s="31"/>
      <c r="C18" s="32"/>
      <c r="D18" s="31" t="s">
        <v>35</v>
      </c>
      <c r="E18" s="32"/>
    </row>
    <row r="19" spans="1:5" ht="12" customHeight="1">
      <c r="A19" s="30">
        <v>14</v>
      </c>
      <c r="B19" s="31"/>
      <c r="C19" s="32"/>
      <c r="D19" s="31" t="s">
        <v>36</v>
      </c>
      <c r="E19" s="32"/>
    </row>
    <row r="20" spans="1:5" ht="12" customHeight="1">
      <c r="A20" s="30">
        <v>15</v>
      </c>
      <c r="B20" s="31"/>
      <c r="C20" s="32"/>
      <c r="D20" s="31" t="s">
        <v>37</v>
      </c>
      <c r="E20" s="32"/>
    </row>
    <row r="21" spans="1:5" ht="12" customHeight="1">
      <c r="A21" s="30">
        <v>16</v>
      </c>
      <c r="B21" s="31"/>
      <c r="C21" s="32"/>
      <c r="D21" s="31" t="s">
        <v>38</v>
      </c>
      <c r="E21" s="32"/>
    </row>
    <row r="22" spans="1:5" ht="12" customHeight="1">
      <c r="A22" s="30">
        <v>17</v>
      </c>
      <c r="B22" s="31"/>
      <c r="C22" s="32"/>
      <c r="D22" s="31" t="s">
        <v>39</v>
      </c>
      <c r="E22" s="32"/>
    </row>
    <row r="23" spans="1:5" ht="12" customHeight="1">
      <c r="A23" s="30">
        <v>18</v>
      </c>
      <c r="B23" s="31"/>
      <c r="C23" s="32"/>
      <c r="D23" s="31" t="s">
        <v>40</v>
      </c>
      <c r="E23" s="32"/>
    </row>
    <row r="24" spans="1:5" ht="12" customHeight="1">
      <c r="A24" s="30">
        <v>19</v>
      </c>
      <c r="B24" s="31"/>
      <c r="C24" s="32"/>
      <c r="D24" s="31" t="s">
        <v>41</v>
      </c>
      <c r="E24" s="32"/>
    </row>
    <row r="25" spans="1:5" ht="12" customHeight="1">
      <c r="A25" s="30">
        <v>20</v>
      </c>
      <c r="B25" s="31"/>
      <c r="C25" s="32"/>
      <c r="D25" s="31" t="s">
        <v>42</v>
      </c>
      <c r="E25" s="32">
        <v>8.2</v>
      </c>
    </row>
    <row r="26" spans="1:5" ht="12" customHeight="1">
      <c r="A26" s="30">
        <v>21</v>
      </c>
      <c r="B26" s="31"/>
      <c r="C26" s="32"/>
      <c r="D26" s="31" t="s">
        <v>43</v>
      </c>
      <c r="E26" s="32"/>
    </row>
    <row r="27" spans="1:5" ht="12" customHeight="1">
      <c r="A27" s="30">
        <v>22</v>
      </c>
      <c r="B27" s="31"/>
      <c r="C27" s="32"/>
      <c r="D27" s="31" t="s">
        <v>44</v>
      </c>
      <c r="E27" s="32"/>
    </row>
    <row r="28" spans="1:5" ht="12" customHeight="1">
      <c r="A28" s="30">
        <v>23</v>
      </c>
      <c r="B28" s="31"/>
      <c r="C28" s="32"/>
      <c r="D28" s="31" t="s">
        <v>45</v>
      </c>
      <c r="E28" s="32"/>
    </row>
    <row r="29" spans="1:5" ht="12" customHeight="1">
      <c r="A29" s="30">
        <v>24</v>
      </c>
      <c r="B29" s="31"/>
      <c r="C29" s="32"/>
      <c r="D29" s="31" t="s">
        <v>46</v>
      </c>
      <c r="E29" s="32"/>
    </row>
    <row r="30" spans="1:5" ht="12" customHeight="1">
      <c r="A30" s="30">
        <v>25</v>
      </c>
      <c r="B30" s="31"/>
      <c r="C30" s="32"/>
      <c r="D30" s="31" t="s">
        <v>47</v>
      </c>
      <c r="E30" s="32"/>
    </row>
    <row r="31" spans="1:5" ht="12" customHeight="1">
      <c r="A31" s="30">
        <v>26</v>
      </c>
      <c r="B31" s="31"/>
      <c r="C31" s="32"/>
      <c r="D31" s="31" t="s">
        <v>48</v>
      </c>
      <c r="E31" s="32"/>
    </row>
    <row r="32" spans="1:5" ht="12" customHeight="1">
      <c r="A32" s="30">
        <v>27</v>
      </c>
      <c r="B32" s="31"/>
      <c r="C32" s="32"/>
      <c r="D32" s="31" t="s">
        <v>49</v>
      </c>
      <c r="E32" s="32"/>
    </row>
    <row r="33" spans="1:5" ht="12" customHeight="1">
      <c r="A33" s="30">
        <v>28</v>
      </c>
      <c r="B33" s="31"/>
      <c r="C33" s="32"/>
      <c r="D33" s="31" t="s">
        <v>50</v>
      </c>
      <c r="E33" s="32"/>
    </row>
    <row r="34" spans="1:5" ht="12" customHeight="1">
      <c r="A34" s="30">
        <v>29</v>
      </c>
      <c r="B34" s="31"/>
      <c r="C34" s="32"/>
      <c r="D34" s="31" t="s">
        <v>51</v>
      </c>
      <c r="E34" s="32"/>
    </row>
    <row r="35" spans="1:5" ht="12" customHeight="1">
      <c r="A35" s="30">
        <v>30</v>
      </c>
      <c r="B35" s="31"/>
      <c r="C35" s="32"/>
      <c r="D35" s="31" t="s">
        <v>52</v>
      </c>
      <c r="E35" s="32"/>
    </row>
    <row r="36" spans="1:5" ht="12" customHeight="1">
      <c r="A36" s="30">
        <v>31</v>
      </c>
      <c r="B36" s="31" t="s">
        <v>53</v>
      </c>
      <c r="C36" s="32">
        <f>C6</f>
        <v>278.81</v>
      </c>
      <c r="D36" s="31" t="s">
        <v>54</v>
      </c>
      <c r="E36" s="32">
        <f>SUM(E6:E35)</f>
        <v>278.81</v>
      </c>
    </row>
    <row r="37" spans="1:5" ht="12" customHeight="1">
      <c r="A37" s="30">
        <v>32</v>
      </c>
      <c r="B37" s="31" t="s">
        <v>55</v>
      </c>
      <c r="C37" s="32"/>
      <c r="D37" s="31" t="s">
        <v>56</v>
      </c>
      <c r="E37" s="32"/>
    </row>
    <row r="38" spans="1:5" ht="12" customHeight="1">
      <c r="A38" s="30">
        <v>33</v>
      </c>
      <c r="B38" s="31" t="s">
        <v>57</v>
      </c>
      <c r="C38" s="32">
        <f>C36</f>
        <v>278.81</v>
      </c>
      <c r="D38" s="31" t="s">
        <v>58</v>
      </c>
      <c r="E38" s="32">
        <f>E36</f>
        <v>278.81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SheetLayoutView="160" workbookViewId="0" topLeftCell="A1">
      <selection activeCell="C42" sqref="C42"/>
    </sheetView>
  </sheetViews>
  <sheetFormatPr defaultColWidth="6.75390625" defaultRowHeight="12" customHeight="1"/>
  <cols>
    <col min="1" max="1" width="4.75390625" style="24" customWidth="1"/>
    <col min="2" max="2" width="10.375" style="25" customWidth="1"/>
    <col min="3" max="3" width="29.25390625" style="25" customWidth="1"/>
    <col min="4" max="9" width="9.375" style="26" customWidth="1"/>
    <col min="10" max="10" width="9.50390625" style="26" customWidth="1"/>
    <col min="11" max="12" width="9.375" style="26" customWidth="1"/>
    <col min="13" max="13" width="9.375" style="34" customWidth="1"/>
    <col min="14" max="16384" width="6.75390625" style="27" customWidth="1"/>
  </cols>
  <sheetData>
    <row r="1" spans="1:13" s="23" customFormat="1" ht="30" customHeight="1">
      <c r="A1" s="37" t="s">
        <v>59</v>
      </c>
      <c r="B1" s="38"/>
      <c r="C1" s="38"/>
      <c r="D1" s="38"/>
      <c r="E1" s="38"/>
      <c r="F1" s="38"/>
      <c r="G1" s="38"/>
      <c r="H1" s="38"/>
      <c r="I1" s="38"/>
      <c r="J1" s="38"/>
      <c r="K1" s="39"/>
      <c r="L1" s="38"/>
      <c r="M1" s="38"/>
    </row>
    <row r="2" spans="1:13" s="23" customFormat="1" ht="12" customHeight="1">
      <c r="A2" s="40" t="s">
        <v>1</v>
      </c>
      <c r="B2" s="38"/>
      <c r="C2" s="38"/>
      <c r="D2" s="38"/>
      <c r="E2" s="38"/>
      <c r="F2" s="38"/>
      <c r="G2" s="40"/>
      <c r="H2" s="38"/>
      <c r="I2" s="39"/>
      <c r="J2" s="39" t="s">
        <v>2</v>
      </c>
      <c r="K2" s="39"/>
      <c r="L2" s="39" t="s">
        <v>3</v>
      </c>
      <c r="M2" s="38"/>
    </row>
    <row r="3" spans="1:13" s="23" customFormat="1" ht="12" customHeight="1">
      <c r="A3" s="41" t="s">
        <v>4</v>
      </c>
      <c r="B3" s="41" t="s">
        <v>60</v>
      </c>
      <c r="C3" s="41"/>
      <c r="D3" s="41" t="s">
        <v>61</v>
      </c>
      <c r="E3" s="41" t="s">
        <v>62</v>
      </c>
      <c r="F3" s="41"/>
      <c r="G3" s="41"/>
      <c r="H3" s="41"/>
      <c r="I3" s="41"/>
      <c r="J3" s="41"/>
      <c r="K3" s="41"/>
      <c r="L3" s="41"/>
      <c r="M3" s="41" t="s">
        <v>63</v>
      </c>
    </row>
    <row r="4" spans="1:13" s="23" customFormat="1" ht="18" customHeight="1">
      <c r="A4" s="41"/>
      <c r="B4" s="29" t="s">
        <v>64</v>
      </c>
      <c r="C4" s="29" t="s">
        <v>65</v>
      </c>
      <c r="D4" s="41"/>
      <c r="E4" s="29" t="s">
        <v>66</v>
      </c>
      <c r="F4" s="29" t="s">
        <v>67</v>
      </c>
      <c r="G4" s="29" t="s">
        <v>68</v>
      </c>
      <c r="H4" s="29" t="s">
        <v>69</v>
      </c>
      <c r="I4" s="29" t="s">
        <v>70</v>
      </c>
      <c r="J4" s="29" t="s">
        <v>71</v>
      </c>
      <c r="K4" s="29" t="s">
        <v>72</v>
      </c>
      <c r="L4" s="29" t="s">
        <v>73</v>
      </c>
      <c r="M4" s="41"/>
    </row>
    <row r="5" spans="1:13" s="23" customFormat="1" ht="12" customHeight="1">
      <c r="A5" s="29" t="s">
        <v>9</v>
      </c>
      <c r="B5" s="29" t="s">
        <v>10</v>
      </c>
      <c r="C5" s="29" t="s">
        <v>11</v>
      </c>
      <c r="D5" s="29" t="s">
        <v>12</v>
      </c>
      <c r="E5" s="29" t="s">
        <v>13</v>
      </c>
      <c r="F5" s="29" t="s">
        <v>74</v>
      </c>
      <c r="G5" s="29" t="s">
        <v>75</v>
      </c>
      <c r="H5" s="29" t="s">
        <v>76</v>
      </c>
      <c r="I5" s="29" t="s">
        <v>77</v>
      </c>
      <c r="J5" s="29" t="s">
        <v>78</v>
      </c>
      <c r="K5" s="29" t="s">
        <v>79</v>
      </c>
      <c r="L5" s="29" t="s">
        <v>80</v>
      </c>
      <c r="M5" s="29" t="s">
        <v>81</v>
      </c>
    </row>
    <row r="6" spans="1:13" ht="12" customHeight="1">
      <c r="A6" s="30">
        <v>1</v>
      </c>
      <c r="B6" s="31"/>
      <c r="C6" s="31" t="s">
        <v>61</v>
      </c>
      <c r="D6" s="32">
        <f>F6</f>
        <v>278.81</v>
      </c>
      <c r="E6" s="32">
        <f>F6</f>
        <v>278.81</v>
      </c>
      <c r="F6" s="32">
        <f>247.29+31.52</f>
        <v>278.81</v>
      </c>
      <c r="G6" s="32"/>
      <c r="H6" s="32"/>
      <c r="I6" s="32"/>
      <c r="J6" s="32"/>
      <c r="K6" s="32"/>
      <c r="L6" s="32"/>
      <c r="M6" s="36"/>
    </row>
    <row r="7" spans="1:13" ht="12" customHeight="1">
      <c r="A7" s="30">
        <v>2</v>
      </c>
      <c r="B7" s="31" t="s">
        <v>82</v>
      </c>
      <c r="C7" s="31" t="s">
        <v>83</v>
      </c>
      <c r="D7" s="32">
        <f aca="true" t="shared" si="0" ref="D7:F8">D8</f>
        <v>238.87</v>
      </c>
      <c r="E7" s="32">
        <f t="shared" si="0"/>
        <v>238.87</v>
      </c>
      <c r="F7" s="32">
        <f t="shared" si="0"/>
        <v>238.87</v>
      </c>
      <c r="G7" s="32"/>
      <c r="H7" s="32"/>
      <c r="I7" s="32"/>
      <c r="J7" s="32"/>
      <c r="K7" s="32"/>
      <c r="L7" s="32"/>
      <c r="M7" s="36"/>
    </row>
    <row r="8" spans="1:13" ht="12" customHeight="1">
      <c r="A8" s="30">
        <v>3</v>
      </c>
      <c r="B8" s="31" t="s">
        <v>84</v>
      </c>
      <c r="C8" s="31" t="s">
        <v>85</v>
      </c>
      <c r="D8" s="32">
        <f t="shared" si="0"/>
        <v>238.87</v>
      </c>
      <c r="E8" s="32">
        <f t="shared" si="0"/>
        <v>238.87</v>
      </c>
      <c r="F8" s="32">
        <f t="shared" si="0"/>
        <v>238.87</v>
      </c>
      <c r="G8" s="32"/>
      <c r="H8" s="32"/>
      <c r="I8" s="32"/>
      <c r="J8" s="32"/>
      <c r="K8" s="32"/>
      <c r="L8" s="32"/>
      <c r="M8" s="36"/>
    </row>
    <row r="9" spans="1:13" ht="12" customHeight="1">
      <c r="A9" s="30">
        <v>4</v>
      </c>
      <c r="B9" s="31" t="s">
        <v>86</v>
      </c>
      <c r="C9" s="31" t="s">
        <v>87</v>
      </c>
      <c r="D9" s="32">
        <f>E9</f>
        <v>238.87</v>
      </c>
      <c r="E9" s="32">
        <f>F9</f>
        <v>238.87</v>
      </c>
      <c r="F9" s="32">
        <f>207.35+31.52</f>
        <v>238.87</v>
      </c>
      <c r="G9" s="32"/>
      <c r="H9" s="32"/>
      <c r="I9" s="32"/>
      <c r="J9" s="32"/>
      <c r="K9" s="32"/>
      <c r="L9" s="32"/>
      <c r="M9" s="36"/>
    </row>
    <row r="10" spans="1:13" ht="12" customHeight="1">
      <c r="A10" s="30">
        <v>5</v>
      </c>
      <c r="B10" s="31" t="s">
        <v>88</v>
      </c>
      <c r="C10" s="31" t="s">
        <v>89</v>
      </c>
      <c r="D10" s="32">
        <v>21.62</v>
      </c>
      <c r="E10" s="32">
        <v>21.62</v>
      </c>
      <c r="F10" s="32">
        <v>21.62</v>
      </c>
      <c r="G10" s="32"/>
      <c r="H10" s="32"/>
      <c r="I10" s="32"/>
      <c r="J10" s="32"/>
      <c r="K10" s="32"/>
      <c r="L10" s="32"/>
      <c r="M10" s="36"/>
    </row>
    <row r="11" spans="1:13" ht="12" customHeight="1">
      <c r="A11" s="30">
        <v>6</v>
      </c>
      <c r="B11" s="31" t="s">
        <v>90</v>
      </c>
      <c r="C11" s="31" t="s">
        <v>91</v>
      </c>
      <c r="D11" s="32">
        <v>21.62</v>
      </c>
      <c r="E11" s="32">
        <v>21.62</v>
      </c>
      <c r="F11" s="32">
        <v>21.62</v>
      </c>
      <c r="G11" s="32"/>
      <c r="H11" s="32"/>
      <c r="I11" s="32"/>
      <c r="J11" s="32"/>
      <c r="K11" s="32"/>
      <c r="L11" s="32"/>
      <c r="M11" s="36"/>
    </row>
    <row r="12" spans="1:13" ht="12" customHeight="1">
      <c r="A12" s="30">
        <v>7</v>
      </c>
      <c r="B12" s="31" t="s">
        <v>92</v>
      </c>
      <c r="C12" s="31" t="s">
        <v>93</v>
      </c>
      <c r="D12" s="32">
        <v>17.32</v>
      </c>
      <c r="E12" s="32">
        <v>17.32</v>
      </c>
      <c r="F12" s="32">
        <v>17.32</v>
      </c>
      <c r="G12" s="32"/>
      <c r="H12" s="32"/>
      <c r="I12" s="32"/>
      <c r="J12" s="32"/>
      <c r="K12" s="32"/>
      <c r="L12" s="32"/>
      <c r="M12" s="36"/>
    </row>
    <row r="13" spans="1:13" ht="12" customHeight="1">
      <c r="A13" s="30">
        <v>8</v>
      </c>
      <c r="B13" s="31" t="s">
        <v>94</v>
      </c>
      <c r="C13" s="31" t="s">
        <v>95</v>
      </c>
      <c r="D13" s="32">
        <v>4.3</v>
      </c>
      <c r="E13" s="32">
        <v>4.3</v>
      </c>
      <c r="F13" s="32">
        <v>4.3</v>
      </c>
      <c r="G13" s="32"/>
      <c r="H13" s="32"/>
      <c r="I13" s="32"/>
      <c r="J13" s="32"/>
      <c r="K13" s="32"/>
      <c r="L13" s="32"/>
      <c r="M13" s="36"/>
    </row>
    <row r="14" spans="1:13" ht="12" customHeight="1">
      <c r="A14" s="30">
        <v>9</v>
      </c>
      <c r="B14" s="31" t="s">
        <v>96</v>
      </c>
      <c r="C14" s="31" t="s">
        <v>97</v>
      </c>
      <c r="D14" s="32">
        <v>10.12</v>
      </c>
      <c r="E14" s="32">
        <v>10.12</v>
      </c>
      <c r="F14" s="32">
        <v>10.12</v>
      </c>
      <c r="G14" s="32"/>
      <c r="H14" s="32"/>
      <c r="I14" s="32"/>
      <c r="J14" s="32"/>
      <c r="K14" s="32"/>
      <c r="L14" s="32"/>
      <c r="M14" s="36"/>
    </row>
    <row r="15" spans="1:13" ht="12" customHeight="1">
      <c r="A15" s="30">
        <v>10</v>
      </c>
      <c r="B15" s="31" t="s">
        <v>98</v>
      </c>
      <c r="C15" s="31" t="s">
        <v>99</v>
      </c>
      <c r="D15" s="32">
        <v>10.12</v>
      </c>
      <c r="E15" s="32">
        <v>10.12</v>
      </c>
      <c r="F15" s="32">
        <v>10.12</v>
      </c>
      <c r="G15" s="32"/>
      <c r="H15" s="32"/>
      <c r="I15" s="32"/>
      <c r="J15" s="32"/>
      <c r="K15" s="32"/>
      <c r="L15" s="32"/>
      <c r="M15" s="36"/>
    </row>
    <row r="16" spans="1:13" ht="12" customHeight="1">
      <c r="A16" s="30">
        <v>11</v>
      </c>
      <c r="B16" s="31" t="s">
        <v>100</v>
      </c>
      <c r="C16" s="31" t="s">
        <v>101</v>
      </c>
      <c r="D16" s="32">
        <v>10.12</v>
      </c>
      <c r="E16" s="32">
        <v>10.12</v>
      </c>
      <c r="F16" s="32">
        <v>10.12</v>
      </c>
      <c r="G16" s="32"/>
      <c r="H16" s="32"/>
      <c r="I16" s="32"/>
      <c r="J16" s="32"/>
      <c r="K16" s="32"/>
      <c r="L16" s="32"/>
      <c r="M16" s="36"/>
    </row>
    <row r="17" spans="1:13" ht="12" customHeight="1">
      <c r="A17" s="30">
        <v>12</v>
      </c>
      <c r="B17" s="31" t="s">
        <v>102</v>
      </c>
      <c r="C17" s="31" t="s">
        <v>103</v>
      </c>
      <c r="D17" s="32">
        <v>8.2</v>
      </c>
      <c r="E17" s="32">
        <v>8.2</v>
      </c>
      <c r="F17" s="32">
        <v>8.2</v>
      </c>
      <c r="G17" s="32"/>
      <c r="H17" s="32"/>
      <c r="I17" s="32"/>
      <c r="J17" s="32"/>
      <c r="K17" s="32"/>
      <c r="L17" s="32"/>
      <c r="M17" s="36"/>
    </row>
    <row r="18" spans="1:13" ht="12" customHeight="1">
      <c r="A18" s="30">
        <v>13</v>
      </c>
      <c r="B18" s="31" t="s">
        <v>104</v>
      </c>
      <c r="C18" s="31" t="s">
        <v>105</v>
      </c>
      <c r="D18" s="32">
        <v>8.2</v>
      </c>
      <c r="E18" s="32">
        <v>8.2</v>
      </c>
      <c r="F18" s="32">
        <v>8.2</v>
      </c>
      <c r="G18" s="32"/>
      <c r="H18" s="32"/>
      <c r="I18" s="32"/>
      <c r="J18" s="32"/>
      <c r="K18" s="32"/>
      <c r="L18" s="32"/>
      <c r="M18" s="36"/>
    </row>
    <row r="19" spans="1:13" ht="12" customHeight="1">
      <c r="A19" s="30">
        <v>14</v>
      </c>
      <c r="B19" s="31" t="s">
        <v>106</v>
      </c>
      <c r="C19" s="31" t="s">
        <v>107</v>
      </c>
      <c r="D19" s="32">
        <v>8.2</v>
      </c>
      <c r="E19" s="32">
        <v>8.2</v>
      </c>
      <c r="F19" s="32">
        <v>8.2</v>
      </c>
      <c r="G19" s="32"/>
      <c r="H19" s="32"/>
      <c r="I19" s="32"/>
      <c r="J19" s="32"/>
      <c r="K19" s="32"/>
      <c r="L19" s="32"/>
      <c r="M19" s="36"/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 horizontalCentered="1"/>
  <pageMargins left="0.35" right="0.35" top="0.7900000000000001" bottom="0.7900000000000001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C10" sqref="C10"/>
    </sheetView>
  </sheetViews>
  <sheetFormatPr defaultColWidth="6.75390625" defaultRowHeight="12" customHeight="1"/>
  <cols>
    <col min="1" max="1" width="4.75390625" style="24" customWidth="1"/>
    <col min="2" max="2" width="10.75390625" style="25" customWidth="1"/>
    <col min="3" max="3" width="27.125" style="25" customWidth="1"/>
    <col min="4" max="9" width="9.375" style="26" customWidth="1"/>
    <col min="10" max="16384" width="6.75390625" style="27" customWidth="1"/>
  </cols>
  <sheetData>
    <row r="1" spans="1:9" s="23" customFormat="1" ht="30" customHeight="1">
      <c r="A1" s="37" t="s">
        <v>108</v>
      </c>
      <c r="B1" s="38"/>
      <c r="C1" s="38"/>
      <c r="D1" s="38"/>
      <c r="E1" s="38"/>
      <c r="F1" s="38"/>
      <c r="G1" s="38"/>
      <c r="H1" s="39"/>
      <c r="I1" s="38"/>
    </row>
    <row r="2" spans="1:9" s="23" customFormat="1" ht="12" customHeight="1">
      <c r="A2" s="40" t="s">
        <v>1</v>
      </c>
      <c r="B2" s="38"/>
      <c r="C2" s="38"/>
      <c r="D2" s="38"/>
      <c r="E2" s="40"/>
      <c r="F2" s="39" t="s">
        <v>2</v>
      </c>
      <c r="G2" s="38"/>
      <c r="H2" s="39" t="s">
        <v>3</v>
      </c>
      <c r="I2" s="38"/>
    </row>
    <row r="3" spans="1:9" s="23" customFormat="1" ht="12" customHeight="1">
      <c r="A3" s="41" t="s">
        <v>4</v>
      </c>
      <c r="B3" s="41" t="s">
        <v>109</v>
      </c>
      <c r="C3" s="41"/>
      <c r="D3" s="41" t="s">
        <v>54</v>
      </c>
      <c r="E3" s="41" t="s">
        <v>110</v>
      </c>
      <c r="F3" s="41" t="s">
        <v>111</v>
      </c>
      <c r="G3" s="41" t="s">
        <v>112</v>
      </c>
      <c r="H3" s="41" t="s">
        <v>113</v>
      </c>
      <c r="I3" s="41" t="s">
        <v>114</v>
      </c>
    </row>
    <row r="4" spans="1:9" s="23" customFormat="1" ht="12" customHeight="1">
      <c r="A4" s="41"/>
      <c r="B4" s="29" t="s">
        <v>64</v>
      </c>
      <c r="C4" s="29" t="s">
        <v>65</v>
      </c>
      <c r="D4" s="41"/>
      <c r="E4" s="41"/>
      <c r="F4" s="41"/>
      <c r="G4" s="41"/>
      <c r="H4" s="41"/>
      <c r="I4" s="41"/>
    </row>
    <row r="5" spans="1:9" s="23" customFormat="1" ht="12" customHeight="1">
      <c r="A5" s="29" t="s">
        <v>9</v>
      </c>
      <c r="B5" s="29" t="s">
        <v>10</v>
      </c>
      <c r="C5" s="29" t="s">
        <v>11</v>
      </c>
      <c r="D5" s="29" t="s">
        <v>12</v>
      </c>
      <c r="E5" s="29" t="s">
        <v>13</v>
      </c>
      <c r="F5" s="29" t="s">
        <v>74</v>
      </c>
      <c r="G5" s="29" t="s">
        <v>75</v>
      </c>
      <c r="H5" s="29" t="s">
        <v>76</v>
      </c>
      <c r="I5" s="29" t="s">
        <v>77</v>
      </c>
    </row>
    <row r="6" spans="1:9" ht="12" customHeight="1">
      <c r="A6" s="30">
        <v>1</v>
      </c>
      <c r="B6" s="31"/>
      <c r="C6" s="31" t="s">
        <v>61</v>
      </c>
      <c r="D6" s="32">
        <f>247.29+31.52</f>
        <v>278.81</v>
      </c>
      <c r="E6" s="32">
        <f>201.99+31.52</f>
        <v>233.51000000000002</v>
      </c>
      <c r="F6" s="32">
        <v>45.3</v>
      </c>
      <c r="G6" s="32"/>
      <c r="H6" s="32"/>
      <c r="I6" s="32"/>
    </row>
    <row r="7" spans="1:9" ht="12" customHeight="1">
      <c r="A7" s="30">
        <v>2</v>
      </c>
      <c r="B7" s="31" t="s">
        <v>82</v>
      </c>
      <c r="C7" s="31" t="s">
        <v>83</v>
      </c>
      <c r="D7" s="32">
        <f>D8</f>
        <v>238.87</v>
      </c>
      <c r="E7" s="32">
        <f>E8</f>
        <v>193.57000000000002</v>
      </c>
      <c r="F7" s="32">
        <v>45.3</v>
      </c>
      <c r="G7" s="32"/>
      <c r="H7" s="32"/>
      <c r="I7" s="32"/>
    </row>
    <row r="8" spans="1:9" ht="12" customHeight="1">
      <c r="A8" s="30">
        <v>3</v>
      </c>
      <c r="B8" s="31" t="s">
        <v>84</v>
      </c>
      <c r="C8" s="31" t="s">
        <v>85</v>
      </c>
      <c r="D8" s="32">
        <f>D9</f>
        <v>238.87</v>
      </c>
      <c r="E8" s="32">
        <f>E9</f>
        <v>193.57000000000002</v>
      </c>
      <c r="F8" s="32">
        <v>45.3</v>
      </c>
      <c r="G8" s="32"/>
      <c r="H8" s="32"/>
      <c r="I8" s="32"/>
    </row>
    <row r="9" spans="1:9" ht="12" customHeight="1">
      <c r="A9" s="30">
        <v>4</v>
      </c>
      <c r="B9" s="31" t="s">
        <v>86</v>
      </c>
      <c r="C9" s="31" t="s">
        <v>87</v>
      </c>
      <c r="D9" s="32">
        <f>207.35+31.52</f>
        <v>238.87</v>
      </c>
      <c r="E9" s="32">
        <f>162.05+31.52</f>
        <v>193.57000000000002</v>
      </c>
      <c r="F9" s="32">
        <v>45.3</v>
      </c>
      <c r="G9" s="32"/>
      <c r="H9" s="32"/>
      <c r="I9" s="32"/>
    </row>
    <row r="10" spans="1:9" ht="12" customHeight="1">
      <c r="A10" s="30">
        <v>5</v>
      </c>
      <c r="B10" s="31" t="s">
        <v>88</v>
      </c>
      <c r="C10" s="31" t="s">
        <v>89</v>
      </c>
      <c r="D10" s="32">
        <v>21.62</v>
      </c>
      <c r="E10" s="32">
        <v>21.62</v>
      </c>
      <c r="F10" s="32"/>
      <c r="G10" s="32"/>
      <c r="H10" s="32"/>
      <c r="I10" s="32"/>
    </row>
    <row r="11" spans="1:9" ht="12" customHeight="1">
      <c r="A11" s="30">
        <v>6</v>
      </c>
      <c r="B11" s="31" t="s">
        <v>90</v>
      </c>
      <c r="C11" s="31" t="s">
        <v>91</v>
      </c>
      <c r="D11" s="32">
        <v>21.62</v>
      </c>
      <c r="E11" s="32">
        <v>21.62</v>
      </c>
      <c r="F11" s="32"/>
      <c r="G11" s="32"/>
      <c r="H11" s="32"/>
      <c r="I11" s="32"/>
    </row>
    <row r="12" spans="1:9" ht="12" customHeight="1">
      <c r="A12" s="30">
        <v>7</v>
      </c>
      <c r="B12" s="31" t="s">
        <v>92</v>
      </c>
      <c r="C12" s="31" t="s">
        <v>93</v>
      </c>
      <c r="D12" s="32">
        <v>17.32</v>
      </c>
      <c r="E12" s="32">
        <v>17.32</v>
      </c>
      <c r="F12" s="32"/>
      <c r="G12" s="32"/>
      <c r="H12" s="32"/>
      <c r="I12" s="32"/>
    </row>
    <row r="13" spans="1:9" ht="12" customHeight="1">
      <c r="A13" s="30">
        <v>8</v>
      </c>
      <c r="B13" s="31" t="s">
        <v>94</v>
      </c>
      <c r="C13" s="31" t="s">
        <v>95</v>
      </c>
      <c r="D13" s="32">
        <v>4.3</v>
      </c>
      <c r="E13" s="32">
        <v>4.3</v>
      </c>
      <c r="F13" s="32"/>
      <c r="G13" s="32"/>
      <c r="H13" s="32"/>
      <c r="I13" s="32"/>
    </row>
    <row r="14" spans="1:9" ht="12" customHeight="1">
      <c r="A14" s="30">
        <v>9</v>
      </c>
      <c r="B14" s="31" t="s">
        <v>96</v>
      </c>
      <c r="C14" s="31" t="s">
        <v>97</v>
      </c>
      <c r="D14" s="32">
        <v>10.12</v>
      </c>
      <c r="E14" s="32">
        <v>10.12</v>
      </c>
      <c r="F14" s="32"/>
      <c r="G14" s="32"/>
      <c r="H14" s="32"/>
      <c r="I14" s="32"/>
    </row>
    <row r="15" spans="1:9" ht="12" customHeight="1">
      <c r="A15" s="30">
        <v>10</v>
      </c>
      <c r="B15" s="31" t="s">
        <v>98</v>
      </c>
      <c r="C15" s="31" t="s">
        <v>99</v>
      </c>
      <c r="D15" s="32">
        <v>10.12</v>
      </c>
      <c r="E15" s="32">
        <v>10.12</v>
      </c>
      <c r="F15" s="32"/>
      <c r="G15" s="32"/>
      <c r="H15" s="32"/>
      <c r="I15" s="32"/>
    </row>
    <row r="16" spans="1:9" ht="12" customHeight="1">
      <c r="A16" s="30">
        <v>11</v>
      </c>
      <c r="B16" s="31" t="s">
        <v>100</v>
      </c>
      <c r="C16" s="31" t="s">
        <v>101</v>
      </c>
      <c r="D16" s="32">
        <v>10.12</v>
      </c>
      <c r="E16" s="32">
        <v>10.12</v>
      </c>
      <c r="F16" s="32"/>
      <c r="G16" s="32"/>
      <c r="H16" s="32"/>
      <c r="I16" s="32"/>
    </row>
    <row r="17" spans="1:9" ht="12" customHeight="1">
      <c r="A17" s="30">
        <v>12</v>
      </c>
      <c r="B17" s="31" t="s">
        <v>102</v>
      </c>
      <c r="C17" s="31" t="s">
        <v>103</v>
      </c>
      <c r="D17" s="32">
        <v>8.2</v>
      </c>
      <c r="E17" s="32">
        <v>8.2</v>
      </c>
      <c r="F17" s="32"/>
      <c r="G17" s="32"/>
      <c r="H17" s="32"/>
      <c r="I17" s="32"/>
    </row>
    <row r="18" spans="1:9" ht="12" customHeight="1">
      <c r="A18" s="30">
        <v>13</v>
      </c>
      <c r="B18" s="31" t="s">
        <v>104</v>
      </c>
      <c r="C18" s="31" t="s">
        <v>105</v>
      </c>
      <c r="D18" s="32">
        <v>8.2</v>
      </c>
      <c r="E18" s="32">
        <v>8.2</v>
      </c>
      <c r="F18" s="32"/>
      <c r="G18" s="32"/>
      <c r="H18" s="32"/>
      <c r="I18" s="32"/>
    </row>
    <row r="19" spans="1:9" ht="12" customHeight="1">
      <c r="A19" s="30">
        <v>14</v>
      </c>
      <c r="B19" s="31" t="s">
        <v>106</v>
      </c>
      <c r="C19" s="31" t="s">
        <v>107</v>
      </c>
      <c r="D19" s="32">
        <v>8.2</v>
      </c>
      <c r="E19" s="32">
        <v>8.2</v>
      </c>
      <c r="F19" s="32"/>
      <c r="G19" s="32"/>
      <c r="H19" s="32"/>
      <c r="I19" s="32"/>
    </row>
  </sheetData>
  <sheetProtection/>
  <mergeCells count="12"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</mergeCells>
  <printOptions horizontalCentered="1"/>
  <pageMargins left="0.35" right="0.35" top="0.7900000000000001" bottom="0.7900000000000001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SheetLayoutView="100" workbookViewId="0" topLeftCell="A1">
      <selection activeCell="A3" sqref="A3:H41"/>
    </sheetView>
  </sheetViews>
  <sheetFormatPr defaultColWidth="6.75390625" defaultRowHeight="12" customHeight="1"/>
  <cols>
    <col min="1" max="1" width="4.75390625" style="24" customWidth="1"/>
    <col min="2" max="2" width="24.375" style="33" customWidth="1"/>
    <col min="3" max="3" width="9.375" style="34" customWidth="1"/>
    <col min="4" max="4" width="24.375" style="33" customWidth="1"/>
    <col min="5" max="8" width="9.375" style="34" customWidth="1"/>
    <col min="9" max="16384" width="6.75390625" style="27" customWidth="1"/>
  </cols>
  <sheetData>
    <row r="1" spans="1:8" s="23" customFormat="1" ht="30" customHeight="1">
      <c r="A1" s="37" t="s">
        <v>115</v>
      </c>
      <c r="B1" s="38"/>
      <c r="C1" s="38"/>
      <c r="D1" s="38"/>
      <c r="E1" s="38"/>
      <c r="F1" s="38"/>
      <c r="G1" s="39"/>
      <c r="H1" s="38"/>
    </row>
    <row r="2" spans="1:8" s="23" customFormat="1" ht="12" customHeight="1">
      <c r="A2" s="40" t="s">
        <v>1</v>
      </c>
      <c r="B2" s="38"/>
      <c r="C2" s="38"/>
      <c r="D2" s="38"/>
      <c r="E2" s="39" t="s">
        <v>2</v>
      </c>
      <c r="F2" s="38"/>
      <c r="G2" s="39" t="s">
        <v>3</v>
      </c>
      <c r="H2" s="38"/>
    </row>
    <row r="3" spans="1:8" s="23" customFormat="1" ht="12" customHeight="1">
      <c r="A3" s="41" t="s">
        <v>4</v>
      </c>
      <c r="B3" s="41" t="s">
        <v>5</v>
      </c>
      <c r="C3" s="41"/>
      <c r="D3" s="41" t="s">
        <v>6</v>
      </c>
      <c r="E3" s="41"/>
      <c r="F3" s="41"/>
      <c r="G3" s="41"/>
      <c r="H3" s="41"/>
    </row>
    <row r="4" spans="1:8" s="23" customFormat="1" ht="24" customHeight="1">
      <c r="A4" s="41"/>
      <c r="B4" s="29" t="s">
        <v>7</v>
      </c>
      <c r="C4" s="29" t="s">
        <v>116</v>
      </c>
      <c r="D4" s="29" t="s">
        <v>7</v>
      </c>
      <c r="E4" s="29" t="s">
        <v>61</v>
      </c>
      <c r="F4" s="29" t="s">
        <v>117</v>
      </c>
      <c r="G4" s="29" t="s">
        <v>118</v>
      </c>
      <c r="H4" s="29" t="s">
        <v>119</v>
      </c>
    </row>
    <row r="5" spans="1:8" s="23" customFormat="1" ht="12" customHeight="1">
      <c r="A5" s="29" t="s">
        <v>9</v>
      </c>
      <c r="B5" s="29" t="s">
        <v>10</v>
      </c>
      <c r="C5" s="29" t="s">
        <v>11</v>
      </c>
      <c r="D5" s="29" t="s">
        <v>12</v>
      </c>
      <c r="E5" s="29" t="s">
        <v>13</v>
      </c>
      <c r="F5" s="29" t="s">
        <v>74</v>
      </c>
      <c r="G5" s="29" t="s">
        <v>75</v>
      </c>
      <c r="H5" s="29" t="s">
        <v>76</v>
      </c>
    </row>
    <row r="6" spans="1:8" ht="12" customHeight="1">
      <c r="A6" s="30">
        <v>1</v>
      </c>
      <c r="B6" s="35" t="s">
        <v>120</v>
      </c>
      <c r="C6" s="36">
        <f>247.29+31.52</f>
        <v>278.81</v>
      </c>
      <c r="D6" s="35" t="s">
        <v>15</v>
      </c>
      <c r="E6" s="36">
        <f>207.35+31.52</f>
        <v>238.87</v>
      </c>
      <c r="F6" s="36">
        <f>207.35+31.52</f>
        <v>238.87</v>
      </c>
      <c r="G6" s="36"/>
      <c r="H6" s="36"/>
    </row>
    <row r="7" spans="1:8" ht="12" customHeight="1">
      <c r="A7" s="30">
        <v>2</v>
      </c>
      <c r="B7" s="35" t="s">
        <v>121</v>
      </c>
      <c r="C7" s="36"/>
      <c r="D7" s="35" t="s">
        <v>17</v>
      </c>
      <c r="E7" s="36"/>
      <c r="F7" s="36"/>
      <c r="G7" s="36"/>
      <c r="H7" s="36"/>
    </row>
    <row r="8" spans="1:8" ht="12" customHeight="1">
      <c r="A8" s="30">
        <v>3</v>
      </c>
      <c r="B8" s="35" t="s">
        <v>122</v>
      </c>
      <c r="C8" s="36"/>
      <c r="D8" s="35" t="s">
        <v>19</v>
      </c>
      <c r="E8" s="36"/>
      <c r="F8" s="36"/>
      <c r="G8" s="36"/>
      <c r="H8" s="36"/>
    </row>
    <row r="9" spans="1:8" ht="12" customHeight="1">
      <c r="A9" s="30">
        <v>4</v>
      </c>
      <c r="B9" s="35"/>
      <c r="C9" s="36"/>
      <c r="D9" s="35" t="s">
        <v>21</v>
      </c>
      <c r="E9" s="36"/>
      <c r="F9" s="36"/>
      <c r="G9" s="36"/>
      <c r="H9" s="36"/>
    </row>
    <row r="10" spans="1:8" ht="12" customHeight="1">
      <c r="A10" s="30">
        <v>5</v>
      </c>
      <c r="B10" s="35"/>
      <c r="C10" s="36"/>
      <c r="D10" s="35" t="s">
        <v>23</v>
      </c>
      <c r="E10" s="36"/>
      <c r="F10" s="36"/>
      <c r="G10" s="36"/>
      <c r="H10" s="36"/>
    </row>
    <row r="11" spans="1:8" ht="12" customHeight="1">
      <c r="A11" s="30">
        <v>6</v>
      </c>
      <c r="B11" s="35"/>
      <c r="C11" s="36"/>
      <c r="D11" s="35" t="s">
        <v>25</v>
      </c>
      <c r="E11" s="36"/>
      <c r="F11" s="36"/>
      <c r="G11" s="36"/>
      <c r="H11" s="36"/>
    </row>
    <row r="12" spans="1:8" ht="12" customHeight="1">
      <c r="A12" s="30">
        <v>7</v>
      </c>
      <c r="B12" s="35"/>
      <c r="C12" s="36"/>
      <c r="D12" s="35" t="s">
        <v>27</v>
      </c>
      <c r="E12" s="36"/>
      <c r="F12" s="36"/>
      <c r="G12" s="36"/>
      <c r="H12" s="36"/>
    </row>
    <row r="13" spans="1:8" ht="12" customHeight="1">
      <c r="A13" s="30">
        <v>8</v>
      </c>
      <c r="B13" s="35"/>
      <c r="C13" s="36"/>
      <c r="D13" s="35" t="s">
        <v>29</v>
      </c>
      <c r="E13" s="36">
        <v>21.62</v>
      </c>
      <c r="F13" s="36">
        <v>21.62</v>
      </c>
      <c r="G13" s="36"/>
      <c r="H13" s="36"/>
    </row>
    <row r="14" spans="1:8" ht="12" customHeight="1">
      <c r="A14" s="30">
        <v>9</v>
      </c>
      <c r="B14" s="35"/>
      <c r="C14" s="36"/>
      <c r="D14" s="35" t="s">
        <v>31</v>
      </c>
      <c r="E14" s="36"/>
      <c r="F14" s="36"/>
      <c r="G14" s="36"/>
      <c r="H14" s="36"/>
    </row>
    <row r="15" spans="1:8" ht="12" customHeight="1">
      <c r="A15" s="30">
        <v>10</v>
      </c>
      <c r="B15" s="35"/>
      <c r="C15" s="36"/>
      <c r="D15" s="35" t="s">
        <v>32</v>
      </c>
      <c r="E15" s="36">
        <v>10.12</v>
      </c>
      <c r="F15" s="36">
        <v>10.12</v>
      </c>
      <c r="G15" s="36"/>
      <c r="H15" s="36"/>
    </row>
    <row r="16" spans="1:8" ht="12" customHeight="1">
      <c r="A16" s="30">
        <v>11</v>
      </c>
      <c r="B16" s="35"/>
      <c r="C16" s="36"/>
      <c r="D16" s="35" t="s">
        <v>33</v>
      </c>
      <c r="E16" s="36"/>
      <c r="F16" s="36"/>
      <c r="G16" s="36"/>
      <c r="H16" s="36"/>
    </row>
    <row r="17" spans="1:8" ht="12" customHeight="1">
      <c r="A17" s="30">
        <v>12</v>
      </c>
      <c r="B17" s="35"/>
      <c r="C17" s="36"/>
      <c r="D17" s="35" t="s">
        <v>34</v>
      </c>
      <c r="E17" s="36"/>
      <c r="F17" s="36"/>
      <c r="G17" s="36"/>
      <c r="H17" s="36"/>
    </row>
    <row r="18" spans="1:8" ht="12" customHeight="1">
      <c r="A18" s="30">
        <v>13</v>
      </c>
      <c r="B18" s="35"/>
      <c r="C18" s="36"/>
      <c r="D18" s="35" t="s">
        <v>35</v>
      </c>
      <c r="E18" s="36"/>
      <c r="F18" s="36"/>
      <c r="G18" s="36"/>
      <c r="H18" s="36"/>
    </row>
    <row r="19" spans="1:8" ht="12" customHeight="1">
      <c r="A19" s="30">
        <v>14</v>
      </c>
      <c r="B19" s="35"/>
      <c r="C19" s="36"/>
      <c r="D19" s="35" t="s">
        <v>36</v>
      </c>
      <c r="E19" s="36"/>
      <c r="F19" s="36"/>
      <c r="G19" s="36"/>
      <c r="H19" s="36"/>
    </row>
    <row r="20" spans="1:8" ht="12" customHeight="1">
      <c r="A20" s="30">
        <v>15</v>
      </c>
      <c r="B20" s="35"/>
      <c r="C20" s="36"/>
      <c r="D20" s="35" t="s">
        <v>37</v>
      </c>
      <c r="E20" s="36"/>
      <c r="F20" s="36"/>
      <c r="G20" s="36"/>
      <c r="H20" s="36"/>
    </row>
    <row r="21" spans="1:8" ht="12" customHeight="1">
      <c r="A21" s="30">
        <v>16</v>
      </c>
      <c r="B21" s="35"/>
      <c r="C21" s="36"/>
      <c r="D21" s="35" t="s">
        <v>38</v>
      </c>
      <c r="E21" s="36"/>
      <c r="F21" s="36"/>
      <c r="G21" s="36"/>
      <c r="H21" s="36"/>
    </row>
    <row r="22" spans="1:8" ht="12" customHeight="1">
      <c r="A22" s="30">
        <v>17</v>
      </c>
      <c r="B22" s="35"/>
      <c r="C22" s="36"/>
      <c r="D22" s="35" t="s">
        <v>39</v>
      </c>
      <c r="E22" s="36"/>
      <c r="F22" s="36"/>
      <c r="G22" s="36"/>
      <c r="H22" s="36"/>
    </row>
    <row r="23" spans="1:8" ht="12" customHeight="1">
      <c r="A23" s="30">
        <v>18</v>
      </c>
      <c r="B23" s="35"/>
      <c r="C23" s="36"/>
      <c r="D23" s="35" t="s">
        <v>40</v>
      </c>
      <c r="E23" s="36"/>
      <c r="F23" s="36"/>
      <c r="G23" s="36"/>
      <c r="H23" s="36"/>
    </row>
    <row r="24" spans="1:8" ht="12" customHeight="1">
      <c r="A24" s="30">
        <v>19</v>
      </c>
      <c r="B24" s="35"/>
      <c r="C24" s="36"/>
      <c r="D24" s="35" t="s">
        <v>41</v>
      </c>
      <c r="E24" s="36"/>
      <c r="F24" s="36"/>
      <c r="G24" s="36"/>
      <c r="H24" s="36"/>
    </row>
    <row r="25" spans="1:8" ht="12" customHeight="1">
      <c r="A25" s="30">
        <v>20</v>
      </c>
      <c r="B25" s="35"/>
      <c r="C25" s="36"/>
      <c r="D25" s="35" t="s">
        <v>42</v>
      </c>
      <c r="E25" s="36">
        <v>8.2</v>
      </c>
      <c r="F25" s="36">
        <v>8.2</v>
      </c>
      <c r="G25" s="36"/>
      <c r="H25" s="36"/>
    </row>
    <row r="26" spans="1:8" ht="12" customHeight="1">
      <c r="A26" s="30">
        <v>21</v>
      </c>
      <c r="B26" s="35"/>
      <c r="C26" s="36"/>
      <c r="D26" s="35" t="s">
        <v>43</v>
      </c>
      <c r="E26" s="36"/>
      <c r="F26" s="36"/>
      <c r="G26" s="36"/>
      <c r="H26" s="36"/>
    </row>
    <row r="27" spans="1:8" ht="12" customHeight="1">
      <c r="A27" s="30">
        <v>22</v>
      </c>
      <c r="B27" s="35"/>
      <c r="C27" s="36"/>
      <c r="D27" s="35" t="s">
        <v>44</v>
      </c>
      <c r="E27" s="36"/>
      <c r="F27" s="36"/>
      <c r="G27" s="36"/>
      <c r="H27" s="36"/>
    </row>
    <row r="28" spans="1:8" ht="12" customHeight="1">
      <c r="A28" s="30">
        <v>23</v>
      </c>
      <c r="B28" s="35"/>
      <c r="C28" s="36"/>
      <c r="D28" s="35" t="s">
        <v>45</v>
      </c>
      <c r="E28" s="36"/>
      <c r="F28" s="36"/>
      <c r="G28" s="36"/>
      <c r="H28" s="36"/>
    </row>
    <row r="29" spans="1:8" ht="12" customHeight="1">
      <c r="A29" s="30">
        <v>24</v>
      </c>
      <c r="B29" s="35"/>
      <c r="C29" s="36"/>
      <c r="D29" s="35" t="s">
        <v>46</v>
      </c>
      <c r="E29" s="36"/>
      <c r="F29" s="36"/>
      <c r="G29" s="36"/>
      <c r="H29" s="36"/>
    </row>
    <row r="30" spans="1:8" ht="12" customHeight="1">
      <c r="A30" s="30">
        <v>25</v>
      </c>
      <c r="B30" s="35"/>
      <c r="C30" s="36"/>
      <c r="D30" s="35" t="s">
        <v>47</v>
      </c>
      <c r="E30" s="36"/>
      <c r="F30" s="36"/>
      <c r="G30" s="36"/>
      <c r="H30" s="36"/>
    </row>
    <row r="31" spans="1:8" ht="12" customHeight="1">
      <c r="A31" s="30">
        <v>26</v>
      </c>
      <c r="B31" s="35"/>
      <c r="C31" s="36"/>
      <c r="D31" s="35" t="s">
        <v>48</v>
      </c>
      <c r="E31" s="36"/>
      <c r="F31" s="36"/>
      <c r="G31" s="36"/>
      <c r="H31" s="36"/>
    </row>
    <row r="32" spans="1:8" ht="12" customHeight="1">
      <c r="A32" s="30">
        <v>27</v>
      </c>
      <c r="B32" s="35"/>
      <c r="C32" s="36"/>
      <c r="D32" s="35" t="s">
        <v>49</v>
      </c>
      <c r="E32" s="36"/>
      <c r="F32" s="36"/>
      <c r="G32" s="36"/>
      <c r="H32" s="36"/>
    </row>
    <row r="33" spans="1:8" ht="12" customHeight="1">
      <c r="A33" s="30">
        <v>28</v>
      </c>
      <c r="B33" s="35"/>
      <c r="C33" s="36"/>
      <c r="D33" s="35" t="s">
        <v>50</v>
      </c>
      <c r="E33" s="36"/>
      <c r="F33" s="36"/>
      <c r="G33" s="36"/>
      <c r="H33" s="36"/>
    </row>
    <row r="34" spans="1:8" ht="12" customHeight="1">
      <c r="A34" s="30">
        <v>29</v>
      </c>
      <c r="B34" s="35"/>
      <c r="C34" s="36"/>
      <c r="D34" s="35" t="s">
        <v>51</v>
      </c>
      <c r="E34" s="36"/>
      <c r="F34" s="36"/>
      <c r="G34" s="36"/>
      <c r="H34" s="36"/>
    </row>
    <row r="35" spans="1:8" ht="12" customHeight="1">
      <c r="A35" s="30">
        <v>30</v>
      </c>
      <c r="B35" s="35"/>
      <c r="C35" s="36"/>
      <c r="D35" s="35" t="s">
        <v>52</v>
      </c>
      <c r="E35" s="36"/>
      <c r="F35" s="36"/>
      <c r="G35" s="36"/>
      <c r="H35" s="36"/>
    </row>
    <row r="36" spans="1:8" ht="12" customHeight="1">
      <c r="A36" s="30">
        <v>31</v>
      </c>
      <c r="B36" s="35" t="s">
        <v>53</v>
      </c>
      <c r="C36" s="36">
        <f>C6</f>
        <v>278.81</v>
      </c>
      <c r="D36" s="35" t="s">
        <v>54</v>
      </c>
      <c r="E36" s="36">
        <f>247.29+31.52</f>
        <v>278.81</v>
      </c>
      <c r="F36" s="36">
        <f>247.29+31.52</f>
        <v>278.81</v>
      </c>
      <c r="G36" s="36"/>
      <c r="H36" s="36"/>
    </row>
    <row r="37" spans="1:8" ht="12" customHeight="1">
      <c r="A37" s="30">
        <v>32</v>
      </c>
      <c r="B37" s="35" t="s">
        <v>123</v>
      </c>
      <c r="C37" s="36"/>
      <c r="D37" s="35" t="s">
        <v>124</v>
      </c>
      <c r="E37" s="36"/>
      <c r="F37" s="36"/>
      <c r="G37" s="36"/>
      <c r="H37" s="36"/>
    </row>
    <row r="38" spans="1:8" ht="12" customHeight="1">
      <c r="A38" s="30">
        <v>33</v>
      </c>
      <c r="B38" s="35" t="s">
        <v>120</v>
      </c>
      <c r="C38" s="36"/>
      <c r="D38" s="35"/>
      <c r="E38" s="36"/>
      <c r="F38" s="36"/>
      <c r="G38" s="36"/>
      <c r="H38" s="36"/>
    </row>
    <row r="39" spans="1:8" ht="12" customHeight="1">
      <c r="A39" s="30">
        <v>34</v>
      </c>
      <c r="B39" s="35" t="s">
        <v>121</v>
      </c>
      <c r="C39" s="36"/>
      <c r="D39" s="35"/>
      <c r="E39" s="36"/>
      <c r="F39" s="36"/>
      <c r="G39" s="36"/>
      <c r="H39" s="36"/>
    </row>
    <row r="40" spans="1:8" ht="12" customHeight="1">
      <c r="A40" s="30">
        <v>35</v>
      </c>
      <c r="B40" s="35" t="s">
        <v>122</v>
      </c>
      <c r="C40" s="36"/>
      <c r="D40" s="35"/>
      <c r="E40" s="36"/>
      <c r="F40" s="36"/>
      <c r="G40" s="36"/>
      <c r="H40" s="36"/>
    </row>
    <row r="41" spans="1:8" ht="12" customHeight="1">
      <c r="A41" s="30">
        <v>36</v>
      </c>
      <c r="B41" s="35" t="s">
        <v>57</v>
      </c>
      <c r="C41" s="36">
        <f>C36</f>
        <v>278.81</v>
      </c>
      <c r="D41" s="35" t="s">
        <v>58</v>
      </c>
      <c r="E41" s="36">
        <f>E36</f>
        <v>278.81</v>
      </c>
      <c r="F41" s="36">
        <f>F36</f>
        <v>278.81</v>
      </c>
      <c r="G41" s="36"/>
      <c r="H41" s="36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 horizontalCentered="1"/>
  <pageMargins left="0.35" right="0.35" top="0.59" bottom="0.7900000000000001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C12" sqref="C12"/>
    </sheetView>
  </sheetViews>
  <sheetFormatPr defaultColWidth="6.75390625" defaultRowHeight="12" customHeight="1"/>
  <cols>
    <col min="1" max="1" width="4.75390625" style="24" customWidth="1"/>
    <col min="2" max="2" width="10.75390625" style="25" customWidth="1"/>
    <col min="3" max="3" width="27.125" style="25" customWidth="1"/>
    <col min="4" max="4" width="15.00390625" style="26" customWidth="1"/>
    <col min="5" max="7" width="7.50390625" style="26" customWidth="1"/>
    <col min="8" max="8" width="15.00390625" style="26" customWidth="1"/>
    <col min="9" max="16384" width="6.75390625" style="27" customWidth="1"/>
  </cols>
  <sheetData>
    <row r="1" spans="1:8" s="23" customFormat="1" ht="30" customHeight="1">
      <c r="A1" s="37" t="s">
        <v>125</v>
      </c>
      <c r="B1" s="38"/>
      <c r="C1" s="38"/>
      <c r="D1" s="38"/>
      <c r="E1" s="39"/>
      <c r="F1" s="38"/>
      <c r="G1" s="38"/>
      <c r="H1" s="38"/>
    </row>
    <row r="2" spans="1:8" s="23" customFormat="1" ht="12" customHeight="1">
      <c r="A2" s="40" t="s">
        <v>1</v>
      </c>
      <c r="B2" s="38"/>
      <c r="C2" s="38"/>
      <c r="D2" s="38"/>
      <c r="E2" s="40"/>
      <c r="F2" s="39" t="s">
        <v>2</v>
      </c>
      <c r="G2" s="38"/>
      <c r="H2" s="28" t="s">
        <v>3</v>
      </c>
    </row>
    <row r="3" spans="1:8" s="23" customFormat="1" ht="12" customHeight="1">
      <c r="A3" s="41" t="s">
        <v>4</v>
      </c>
      <c r="B3" s="41" t="s">
        <v>109</v>
      </c>
      <c r="C3" s="41"/>
      <c r="D3" s="41" t="s">
        <v>61</v>
      </c>
      <c r="E3" s="41" t="s">
        <v>110</v>
      </c>
      <c r="F3" s="41"/>
      <c r="G3" s="41"/>
      <c r="H3" s="41" t="s">
        <v>111</v>
      </c>
    </row>
    <row r="4" spans="1:8" s="23" customFormat="1" ht="12" customHeight="1">
      <c r="A4" s="41"/>
      <c r="B4" s="29" t="s">
        <v>64</v>
      </c>
      <c r="C4" s="29" t="s">
        <v>65</v>
      </c>
      <c r="D4" s="41"/>
      <c r="E4" s="29" t="s">
        <v>66</v>
      </c>
      <c r="F4" s="29" t="s">
        <v>126</v>
      </c>
      <c r="G4" s="29" t="s">
        <v>127</v>
      </c>
      <c r="H4" s="41"/>
    </row>
    <row r="5" spans="1:8" s="23" customFormat="1" ht="12" customHeight="1">
      <c r="A5" s="29" t="s">
        <v>9</v>
      </c>
      <c r="B5" s="29" t="s">
        <v>10</v>
      </c>
      <c r="C5" s="29" t="s">
        <v>11</v>
      </c>
      <c r="D5" s="29" t="s">
        <v>12</v>
      </c>
      <c r="E5" s="29" t="s">
        <v>13</v>
      </c>
      <c r="F5" s="29" t="s">
        <v>74</v>
      </c>
      <c r="G5" s="29" t="s">
        <v>75</v>
      </c>
      <c r="H5" s="29" t="s">
        <v>76</v>
      </c>
    </row>
    <row r="6" spans="1:8" ht="12" customHeight="1">
      <c r="A6" s="30">
        <v>1</v>
      </c>
      <c r="B6" s="31"/>
      <c r="C6" s="31" t="s">
        <v>61</v>
      </c>
      <c r="D6" s="32">
        <f>E6+H6</f>
        <v>278.81</v>
      </c>
      <c r="E6" s="32">
        <f>F6+G6</f>
        <v>233.51000000000002</v>
      </c>
      <c r="F6" s="32">
        <f>201.99</f>
        <v>201.99</v>
      </c>
      <c r="G6" s="32">
        <v>31.52</v>
      </c>
      <c r="H6" s="32">
        <v>45.3</v>
      </c>
    </row>
    <row r="7" spans="1:8" ht="12" customHeight="1">
      <c r="A7" s="30">
        <v>2</v>
      </c>
      <c r="B7" s="31" t="s">
        <v>82</v>
      </c>
      <c r="C7" s="31" t="s">
        <v>83</v>
      </c>
      <c r="D7" s="32">
        <f>E7+H7</f>
        <v>238.87</v>
      </c>
      <c r="E7" s="32">
        <f>F7+G7</f>
        <v>193.57000000000002</v>
      </c>
      <c r="F7" s="32">
        <f>F8</f>
        <v>162.05</v>
      </c>
      <c r="G7" s="32">
        <v>31.52</v>
      </c>
      <c r="H7" s="32">
        <v>45.3</v>
      </c>
    </row>
    <row r="8" spans="1:8" ht="12" customHeight="1">
      <c r="A8" s="30">
        <v>3</v>
      </c>
      <c r="B8" s="31" t="s">
        <v>84</v>
      </c>
      <c r="C8" s="31" t="s">
        <v>85</v>
      </c>
      <c r="D8" s="32">
        <f>E8+H8</f>
        <v>238.87</v>
      </c>
      <c r="E8" s="32">
        <f>F8+G8</f>
        <v>193.57000000000002</v>
      </c>
      <c r="F8" s="32">
        <f>F9</f>
        <v>162.05</v>
      </c>
      <c r="G8" s="32">
        <v>31.52</v>
      </c>
      <c r="H8" s="32">
        <v>45.3</v>
      </c>
    </row>
    <row r="9" spans="1:8" ht="12" customHeight="1">
      <c r="A9" s="30">
        <v>4</v>
      </c>
      <c r="B9" s="31" t="s">
        <v>86</v>
      </c>
      <c r="C9" s="31" t="s">
        <v>87</v>
      </c>
      <c r="D9" s="32">
        <f>E9+H9</f>
        <v>238.87</v>
      </c>
      <c r="E9" s="32">
        <f>F9+G9</f>
        <v>193.57000000000002</v>
      </c>
      <c r="F9" s="32">
        <f>162.05</f>
        <v>162.05</v>
      </c>
      <c r="G9" s="32">
        <v>31.52</v>
      </c>
      <c r="H9" s="32">
        <v>45.3</v>
      </c>
    </row>
    <row r="10" spans="1:8" ht="12" customHeight="1">
      <c r="A10" s="30">
        <v>5</v>
      </c>
      <c r="B10" s="31" t="s">
        <v>88</v>
      </c>
      <c r="C10" s="31" t="s">
        <v>89</v>
      </c>
      <c r="D10" s="32">
        <v>21.62</v>
      </c>
      <c r="E10" s="32">
        <v>21.62</v>
      </c>
      <c r="F10" s="32">
        <v>21.62</v>
      </c>
      <c r="G10" s="32"/>
      <c r="H10" s="32"/>
    </row>
    <row r="11" spans="1:8" ht="12" customHeight="1">
      <c r="A11" s="30">
        <v>6</v>
      </c>
      <c r="B11" s="31" t="s">
        <v>90</v>
      </c>
      <c r="C11" s="31" t="s">
        <v>91</v>
      </c>
      <c r="D11" s="32">
        <v>21.62</v>
      </c>
      <c r="E11" s="32">
        <v>21.62</v>
      </c>
      <c r="F11" s="32">
        <v>21.62</v>
      </c>
      <c r="G11" s="32"/>
      <c r="H11" s="32"/>
    </row>
    <row r="12" spans="1:8" ht="12" customHeight="1">
      <c r="A12" s="30">
        <v>7</v>
      </c>
      <c r="B12" s="31" t="s">
        <v>92</v>
      </c>
      <c r="C12" s="31" t="s">
        <v>93</v>
      </c>
      <c r="D12" s="32">
        <v>17.32</v>
      </c>
      <c r="E12" s="32">
        <v>17.32</v>
      </c>
      <c r="F12" s="32">
        <v>17.32</v>
      </c>
      <c r="G12" s="32"/>
      <c r="H12" s="32"/>
    </row>
    <row r="13" spans="1:8" ht="12" customHeight="1">
      <c r="A13" s="30">
        <v>8</v>
      </c>
      <c r="B13" s="31" t="s">
        <v>94</v>
      </c>
      <c r="C13" s="31" t="s">
        <v>95</v>
      </c>
      <c r="D13" s="32">
        <v>4.3</v>
      </c>
      <c r="E13" s="32">
        <v>4.3</v>
      </c>
      <c r="F13" s="32">
        <v>4.3</v>
      </c>
      <c r="G13" s="32"/>
      <c r="H13" s="32"/>
    </row>
    <row r="14" spans="1:8" ht="12" customHeight="1">
      <c r="A14" s="30">
        <v>9</v>
      </c>
      <c r="B14" s="31" t="s">
        <v>96</v>
      </c>
      <c r="C14" s="31" t="s">
        <v>97</v>
      </c>
      <c r="D14" s="32">
        <v>10.12</v>
      </c>
      <c r="E14" s="32">
        <v>10.12</v>
      </c>
      <c r="F14" s="32">
        <v>10.12</v>
      </c>
      <c r="G14" s="32"/>
      <c r="H14" s="32"/>
    </row>
    <row r="15" spans="1:8" ht="12" customHeight="1">
      <c r="A15" s="30">
        <v>10</v>
      </c>
      <c r="B15" s="31" t="s">
        <v>98</v>
      </c>
      <c r="C15" s="31" t="s">
        <v>99</v>
      </c>
      <c r="D15" s="32">
        <v>10.12</v>
      </c>
      <c r="E15" s="32">
        <v>10.12</v>
      </c>
      <c r="F15" s="32">
        <v>10.12</v>
      </c>
      <c r="G15" s="32"/>
      <c r="H15" s="32"/>
    </row>
    <row r="16" spans="1:8" ht="12" customHeight="1">
      <c r="A16" s="30">
        <v>11</v>
      </c>
      <c r="B16" s="31" t="s">
        <v>100</v>
      </c>
      <c r="C16" s="31" t="s">
        <v>101</v>
      </c>
      <c r="D16" s="32">
        <v>10.12</v>
      </c>
      <c r="E16" s="32">
        <v>10.12</v>
      </c>
      <c r="F16" s="32">
        <v>10.12</v>
      </c>
      <c r="G16" s="32"/>
      <c r="H16" s="32"/>
    </row>
    <row r="17" spans="1:8" ht="12" customHeight="1">
      <c r="A17" s="30">
        <v>12</v>
      </c>
      <c r="B17" s="31" t="s">
        <v>102</v>
      </c>
      <c r="C17" s="31" t="s">
        <v>103</v>
      </c>
      <c r="D17" s="32">
        <v>8.2</v>
      </c>
      <c r="E17" s="32">
        <v>8.2</v>
      </c>
      <c r="F17" s="32">
        <v>8.2</v>
      </c>
      <c r="G17" s="32"/>
      <c r="H17" s="32"/>
    </row>
    <row r="18" spans="1:8" ht="12" customHeight="1">
      <c r="A18" s="30">
        <v>13</v>
      </c>
      <c r="B18" s="31" t="s">
        <v>104</v>
      </c>
      <c r="C18" s="31" t="s">
        <v>105</v>
      </c>
      <c r="D18" s="32">
        <v>8.2</v>
      </c>
      <c r="E18" s="32">
        <v>8.2</v>
      </c>
      <c r="F18" s="32">
        <v>8.2</v>
      </c>
      <c r="G18" s="32"/>
      <c r="H18" s="32"/>
    </row>
    <row r="19" spans="1:8" ht="12" customHeight="1">
      <c r="A19" s="30">
        <v>14</v>
      </c>
      <c r="B19" s="31" t="s">
        <v>106</v>
      </c>
      <c r="C19" s="31" t="s">
        <v>107</v>
      </c>
      <c r="D19" s="32">
        <v>8.2</v>
      </c>
      <c r="E19" s="32">
        <v>8.2</v>
      </c>
      <c r="F19" s="32">
        <v>8.2</v>
      </c>
      <c r="G19" s="32"/>
      <c r="H19" s="32"/>
    </row>
  </sheetData>
  <sheetProtection/>
  <mergeCells count="8">
    <mergeCell ref="A1:H1"/>
    <mergeCell ref="A2:E2"/>
    <mergeCell ref="F2:G2"/>
    <mergeCell ref="B3:C3"/>
    <mergeCell ref="E3:G3"/>
    <mergeCell ref="A3:A4"/>
    <mergeCell ref="D3:D4"/>
    <mergeCell ref="H3:H4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workbookViewId="0" topLeftCell="A1">
      <selection activeCell="D11" sqref="D11"/>
    </sheetView>
  </sheetViews>
  <sheetFormatPr defaultColWidth="6.75390625" defaultRowHeight="12" customHeight="1"/>
  <cols>
    <col min="1" max="1" width="4.75390625" style="24" customWidth="1"/>
    <col min="2" max="2" width="10.75390625" style="25" customWidth="1"/>
    <col min="3" max="3" width="23.75390625" style="25" customWidth="1"/>
    <col min="4" max="6" width="18.75390625" style="26" customWidth="1"/>
    <col min="7" max="16384" width="6.75390625" style="27" customWidth="1"/>
  </cols>
  <sheetData>
    <row r="1" spans="1:6" s="23" customFormat="1" ht="30" customHeight="1">
      <c r="A1" s="37" t="s">
        <v>128</v>
      </c>
      <c r="B1" s="38"/>
      <c r="C1" s="38"/>
      <c r="D1" s="38"/>
      <c r="E1" s="39"/>
      <c r="F1" s="38"/>
    </row>
    <row r="2" spans="1:6" s="23" customFormat="1" ht="12" customHeight="1">
      <c r="A2" s="40" t="s">
        <v>1</v>
      </c>
      <c r="B2" s="38"/>
      <c r="C2" s="38"/>
      <c r="D2" s="38"/>
      <c r="E2" s="28" t="s">
        <v>2</v>
      </c>
      <c r="F2" s="28" t="s">
        <v>3</v>
      </c>
    </row>
    <row r="3" spans="1:6" s="23" customFormat="1" ht="12" customHeight="1">
      <c r="A3" s="41" t="s">
        <v>4</v>
      </c>
      <c r="B3" s="41" t="s">
        <v>129</v>
      </c>
      <c r="C3" s="41"/>
      <c r="D3" s="41" t="s">
        <v>130</v>
      </c>
      <c r="E3" s="41"/>
      <c r="F3" s="41"/>
    </row>
    <row r="4" spans="1:6" s="23" customFormat="1" ht="12" customHeight="1">
      <c r="A4" s="41"/>
      <c r="B4" s="29" t="s">
        <v>64</v>
      </c>
      <c r="C4" s="29" t="s">
        <v>65</v>
      </c>
      <c r="D4" s="29" t="s">
        <v>61</v>
      </c>
      <c r="E4" s="29" t="s">
        <v>126</v>
      </c>
      <c r="F4" s="29" t="s">
        <v>127</v>
      </c>
    </row>
    <row r="5" spans="1:6" s="23" customFormat="1" ht="12" customHeight="1">
      <c r="A5" s="29" t="s">
        <v>9</v>
      </c>
      <c r="B5" s="29" t="s">
        <v>10</v>
      </c>
      <c r="C5" s="29" t="s">
        <v>11</v>
      </c>
      <c r="D5" s="29" t="s">
        <v>12</v>
      </c>
      <c r="E5" s="29" t="s">
        <v>13</v>
      </c>
      <c r="F5" s="29" t="s">
        <v>74</v>
      </c>
    </row>
    <row r="6" spans="1:6" ht="12" customHeight="1">
      <c r="A6" s="30">
        <v>1</v>
      </c>
      <c r="B6" s="31"/>
      <c r="C6" s="31" t="s">
        <v>61</v>
      </c>
      <c r="D6" s="32">
        <f>E6+F6</f>
        <v>233.51000000000002</v>
      </c>
      <c r="E6" s="32">
        <v>201.99</v>
      </c>
      <c r="F6" s="32">
        <v>31.52</v>
      </c>
    </row>
    <row r="7" spans="1:6" ht="12" customHeight="1">
      <c r="A7" s="30">
        <v>2</v>
      </c>
      <c r="B7" s="31" t="s">
        <v>131</v>
      </c>
      <c r="C7" s="31" t="s">
        <v>132</v>
      </c>
      <c r="D7" s="32">
        <v>201.99</v>
      </c>
      <c r="E7" s="32">
        <v>201.99</v>
      </c>
      <c r="F7" s="32"/>
    </row>
    <row r="8" spans="1:6" ht="12" customHeight="1">
      <c r="A8" s="30">
        <v>3</v>
      </c>
      <c r="B8" s="31" t="s">
        <v>133</v>
      </c>
      <c r="C8" s="31" t="s">
        <v>134</v>
      </c>
      <c r="D8" s="32">
        <v>126.26</v>
      </c>
      <c r="E8" s="32">
        <v>126.26</v>
      </c>
      <c r="F8" s="32"/>
    </row>
    <row r="9" spans="1:6" ht="12" customHeight="1">
      <c r="A9" s="30">
        <v>4</v>
      </c>
      <c r="B9" s="31" t="s">
        <v>135</v>
      </c>
      <c r="C9" s="31" t="s">
        <v>136</v>
      </c>
      <c r="D9" s="32">
        <v>27.92</v>
      </c>
      <c r="E9" s="32">
        <v>27.92</v>
      </c>
      <c r="F9" s="32"/>
    </row>
    <row r="10" spans="1:6" ht="12" customHeight="1">
      <c r="A10" s="30">
        <v>5</v>
      </c>
      <c r="B10" s="31" t="s">
        <v>137</v>
      </c>
      <c r="C10" s="31" t="s">
        <v>138</v>
      </c>
      <c r="D10" s="32">
        <v>3.17</v>
      </c>
      <c r="E10" s="32">
        <v>3.17</v>
      </c>
      <c r="F10" s="32"/>
    </row>
    <row r="11" spans="1:6" ht="12" customHeight="1">
      <c r="A11" s="30">
        <v>6</v>
      </c>
      <c r="B11" s="31" t="s">
        <v>139</v>
      </c>
      <c r="C11" s="31" t="s">
        <v>140</v>
      </c>
      <c r="D11" s="32">
        <v>4.2</v>
      </c>
      <c r="E11" s="32">
        <v>4.2</v>
      </c>
      <c r="F11" s="32"/>
    </row>
    <row r="12" spans="1:6" ht="12" customHeight="1">
      <c r="A12" s="30">
        <v>7</v>
      </c>
      <c r="B12" s="31" t="s">
        <v>141</v>
      </c>
      <c r="C12" s="31" t="s">
        <v>142</v>
      </c>
      <c r="D12" s="32">
        <v>17.32</v>
      </c>
      <c r="E12" s="32">
        <v>17.32</v>
      </c>
      <c r="F12" s="32"/>
    </row>
    <row r="13" spans="1:6" ht="12" customHeight="1">
      <c r="A13" s="30">
        <v>8</v>
      </c>
      <c r="B13" s="31" t="s">
        <v>143</v>
      </c>
      <c r="C13" s="31" t="s">
        <v>144</v>
      </c>
      <c r="D13" s="32">
        <v>4.3</v>
      </c>
      <c r="E13" s="32">
        <v>4.3</v>
      </c>
      <c r="F13" s="32"/>
    </row>
    <row r="14" spans="1:6" ht="12" customHeight="1">
      <c r="A14" s="30">
        <v>9</v>
      </c>
      <c r="B14" s="31" t="s">
        <v>145</v>
      </c>
      <c r="C14" s="31" t="s">
        <v>146</v>
      </c>
      <c r="D14" s="32">
        <v>10</v>
      </c>
      <c r="E14" s="32">
        <v>10</v>
      </c>
      <c r="F14" s="32"/>
    </row>
    <row r="15" spans="1:6" ht="12" customHeight="1">
      <c r="A15" s="30">
        <v>10</v>
      </c>
      <c r="B15" s="31" t="s">
        <v>147</v>
      </c>
      <c r="C15" s="31" t="s">
        <v>148</v>
      </c>
      <c r="D15" s="32">
        <v>0.62</v>
      </c>
      <c r="E15" s="32">
        <v>0.62</v>
      </c>
      <c r="F15" s="32"/>
    </row>
    <row r="16" spans="1:6" ht="12" customHeight="1">
      <c r="A16" s="30">
        <v>11</v>
      </c>
      <c r="B16" s="31" t="s">
        <v>149</v>
      </c>
      <c r="C16" s="31" t="s">
        <v>107</v>
      </c>
      <c r="D16" s="32">
        <v>8.2</v>
      </c>
      <c r="E16" s="32">
        <v>8.2</v>
      </c>
      <c r="F16" s="32"/>
    </row>
    <row r="17" spans="1:6" ht="12" customHeight="1">
      <c r="A17" s="30">
        <v>12</v>
      </c>
      <c r="B17" s="31" t="s">
        <v>150</v>
      </c>
      <c r="C17" s="31" t="s">
        <v>151</v>
      </c>
      <c r="D17" s="32">
        <v>29.52</v>
      </c>
      <c r="E17" s="32"/>
      <c r="F17" s="32">
        <v>29.52</v>
      </c>
    </row>
    <row r="18" spans="1:6" ht="12" customHeight="1">
      <c r="A18" s="30">
        <v>13</v>
      </c>
      <c r="B18" s="31" t="s">
        <v>152</v>
      </c>
      <c r="C18" s="31" t="s">
        <v>153</v>
      </c>
      <c r="D18" s="32">
        <v>18.7</v>
      </c>
      <c r="E18" s="32"/>
      <c r="F18" s="32">
        <v>18.7</v>
      </c>
    </row>
    <row r="19" spans="1:6" ht="12" customHeight="1">
      <c r="A19" s="30">
        <v>14</v>
      </c>
      <c r="B19" s="31" t="s">
        <v>154</v>
      </c>
      <c r="C19" s="31" t="s">
        <v>155</v>
      </c>
      <c r="D19" s="32">
        <v>3.5</v>
      </c>
      <c r="E19" s="32"/>
      <c r="F19" s="32">
        <v>3.5</v>
      </c>
    </row>
    <row r="20" spans="1:6" ht="12" customHeight="1">
      <c r="A20" s="30">
        <v>15</v>
      </c>
      <c r="B20" s="31" t="s">
        <v>156</v>
      </c>
      <c r="C20" s="31" t="s">
        <v>157</v>
      </c>
      <c r="D20" s="32">
        <v>7.32</v>
      </c>
      <c r="E20" s="32"/>
      <c r="F20" s="32">
        <v>7.32</v>
      </c>
    </row>
    <row r="21" spans="1:6" ht="12" customHeight="1">
      <c r="A21" s="30">
        <v>16</v>
      </c>
      <c r="B21" s="31" t="s">
        <v>158</v>
      </c>
      <c r="C21" s="31" t="s">
        <v>159</v>
      </c>
      <c r="D21" s="32">
        <v>2</v>
      </c>
      <c r="E21" s="32"/>
      <c r="F21" s="32">
        <v>2</v>
      </c>
    </row>
    <row r="22" spans="1:6" ht="12" customHeight="1">
      <c r="A22" s="30">
        <v>17</v>
      </c>
      <c r="B22" s="31" t="s">
        <v>160</v>
      </c>
      <c r="C22" s="31" t="s">
        <v>161</v>
      </c>
      <c r="D22" s="32">
        <v>2</v>
      </c>
      <c r="E22" s="32"/>
      <c r="F22" s="32">
        <v>2</v>
      </c>
    </row>
  </sheetData>
  <sheetProtection/>
  <mergeCells count="5">
    <mergeCell ref="A1:F1"/>
    <mergeCell ref="A2:D2"/>
    <mergeCell ref="B3:C3"/>
    <mergeCell ref="D3:F3"/>
    <mergeCell ref="A3:A4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workbookViewId="0" topLeftCell="A1">
      <selection activeCell="E21" sqref="E21"/>
    </sheetView>
  </sheetViews>
  <sheetFormatPr defaultColWidth="9.00390625" defaultRowHeight="14.25"/>
  <cols>
    <col min="1" max="1" width="5.375" style="12" customWidth="1"/>
    <col min="2" max="2" width="14.75390625" style="12" customWidth="1"/>
    <col min="3" max="3" width="28.00390625" style="12" customWidth="1"/>
    <col min="4" max="6" width="19.875" style="12" customWidth="1"/>
    <col min="7" max="16384" width="9.00390625" style="12" customWidth="1"/>
  </cols>
  <sheetData>
    <row r="1" spans="1:6" s="13" customFormat="1" ht="21" customHeight="1">
      <c r="A1" s="15" t="s">
        <v>162</v>
      </c>
      <c r="E1" s="16"/>
      <c r="F1" s="16"/>
    </row>
    <row r="2" spans="1:6" s="21" customFormat="1" ht="40.5" customHeight="1">
      <c r="A2" s="42" t="s">
        <v>163</v>
      </c>
      <c r="B2" s="43" t="s">
        <v>164</v>
      </c>
      <c r="C2" s="43" t="s">
        <v>164</v>
      </c>
      <c r="D2" s="43" t="s">
        <v>164</v>
      </c>
      <c r="E2" s="44" t="s">
        <v>164</v>
      </c>
      <c r="F2" s="43" t="s">
        <v>164</v>
      </c>
    </row>
    <row r="3" spans="1:6" s="22" customFormat="1" ht="26.25" customHeight="1">
      <c r="A3" s="45" t="s">
        <v>165</v>
      </c>
      <c r="B3" s="43" t="s">
        <v>164</v>
      </c>
      <c r="C3" s="44" t="s">
        <v>166</v>
      </c>
      <c r="D3" s="43" t="s">
        <v>164</v>
      </c>
      <c r="E3" s="6" t="s">
        <v>2</v>
      </c>
      <c r="F3" s="6" t="s">
        <v>3</v>
      </c>
    </row>
    <row r="4" spans="1:6" s="22" customFormat="1" ht="15" customHeight="1">
      <c r="A4" s="7" t="s">
        <v>9</v>
      </c>
      <c r="B4" s="7" t="s">
        <v>167</v>
      </c>
      <c r="C4" s="7" t="s">
        <v>65</v>
      </c>
      <c r="D4" s="7" t="s">
        <v>164</v>
      </c>
      <c r="E4" s="7" t="s">
        <v>164</v>
      </c>
      <c r="F4" s="7" t="s">
        <v>168</v>
      </c>
    </row>
    <row r="5" spans="1:6" s="3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</row>
    <row r="6" spans="1:6" s="22" customFormat="1" ht="15" customHeight="1">
      <c r="A6" s="8">
        <v>1</v>
      </c>
      <c r="B6" s="9" t="s">
        <v>164</v>
      </c>
      <c r="C6" s="9" t="s">
        <v>61</v>
      </c>
      <c r="D6" s="10" t="s">
        <v>164</v>
      </c>
      <c r="E6" s="10"/>
      <c r="F6" s="10" t="s">
        <v>164</v>
      </c>
    </row>
    <row r="7" spans="1:6" s="22" customFormat="1" ht="15" customHeight="1">
      <c r="A7" s="8">
        <v>2</v>
      </c>
      <c r="B7" s="9"/>
      <c r="C7" s="9"/>
      <c r="D7" s="10"/>
      <c r="E7" s="10"/>
      <c r="F7" s="10"/>
    </row>
    <row r="8" spans="1:6" s="22" customFormat="1" ht="15" customHeight="1">
      <c r="A8" s="8">
        <v>3</v>
      </c>
      <c r="B8" s="9"/>
      <c r="C8" s="9"/>
      <c r="D8" s="10"/>
      <c r="E8" s="10"/>
      <c r="F8" s="10"/>
    </row>
    <row r="9" spans="1:6" s="22" customFormat="1" ht="15" customHeight="1">
      <c r="A9" s="8"/>
      <c r="B9" s="9"/>
      <c r="C9" s="9"/>
      <c r="D9" s="10"/>
      <c r="E9" s="10"/>
      <c r="F9" s="10"/>
    </row>
    <row r="10" spans="1:3" ht="15.75">
      <c r="A10" s="46" t="s">
        <v>169</v>
      </c>
      <c r="B10" s="46"/>
      <c r="C10" s="46"/>
    </row>
    <row r="11" ht="15.75">
      <c r="A11" s="11"/>
    </row>
    <row r="12" ht="15.75">
      <c r="A12" s="11"/>
    </row>
    <row r="13" ht="15.75">
      <c r="A13" s="11"/>
    </row>
  </sheetData>
  <sheetProtection/>
  <mergeCells count="3">
    <mergeCell ref="A2:F2"/>
    <mergeCell ref="A3:D3"/>
    <mergeCell ref="A10:C10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E19" sqref="E19"/>
    </sheetView>
  </sheetViews>
  <sheetFormatPr defaultColWidth="9.00390625" defaultRowHeight="14.25"/>
  <cols>
    <col min="1" max="2" width="5.375" style="12" customWidth="1"/>
    <col min="3" max="3" width="33.375" style="12" customWidth="1"/>
    <col min="4" max="6" width="19.875" style="12" customWidth="1"/>
    <col min="7" max="16384" width="9.00390625" style="12" customWidth="1"/>
  </cols>
  <sheetData>
    <row r="1" spans="1:6" s="13" customFormat="1" ht="21" customHeight="1">
      <c r="A1" s="15" t="s">
        <v>170</v>
      </c>
      <c r="E1" s="16"/>
      <c r="F1" s="16"/>
    </row>
    <row r="2" spans="1:6" s="2" customFormat="1" ht="30" customHeight="1">
      <c r="A2" s="42" t="s">
        <v>171</v>
      </c>
      <c r="B2" s="43" t="s">
        <v>164</v>
      </c>
      <c r="C2" s="43" t="s">
        <v>164</v>
      </c>
      <c r="D2" s="43" t="s">
        <v>164</v>
      </c>
      <c r="E2" s="44" t="s">
        <v>164</v>
      </c>
      <c r="F2" s="43" t="s">
        <v>164</v>
      </c>
    </row>
    <row r="3" spans="1:6" s="3" customFormat="1" ht="15" customHeight="1">
      <c r="A3" s="45" t="s">
        <v>165</v>
      </c>
      <c r="B3" s="43" t="s">
        <v>164</v>
      </c>
      <c r="C3" s="44" t="s">
        <v>166</v>
      </c>
      <c r="D3" s="43" t="s">
        <v>164</v>
      </c>
      <c r="E3" s="6" t="s">
        <v>2</v>
      </c>
      <c r="F3" s="6" t="s">
        <v>3</v>
      </c>
    </row>
    <row r="4" spans="1:6" s="14" customFormat="1" ht="20.25" customHeight="1">
      <c r="A4" s="47" t="s">
        <v>4</v>
      </c>
      <c r="B4" s="47" t="s">
        <v>172</v>
      </c>
      <c r="C4" s="47" t="s">
        <v>164</v>
      </c>
      <c r="D4" s="47" t="s">
        <v>61</v>
      </c>
      <c r="E4" s="47" t="s">
        <v>110</v>
      </c>
      <c r="F4" s="47" t="s">
        <v>111</v>
      </c>
    </row>
    <row r="5" spans="1:6" s="14" customFormat="1" ht="39" customHeight="1">
      <c r="A5" s="47" t="s">
        <v>9</v>
      </c>
      <c r="B5" s="7" t="s">
        <v>167</v>
      </c>
      <c r="C5" s="7" t="s">
        <v>65</v>
      </c>
      <c r="D5" s="47" t="s">
        <v>164</v>
      </c>
      <c r="E5" s="47" t="s">
        <v>164</v>
      </c>
      <c r="F5" s="47" t="s">
        <v>168</v>
      </c>
    </row>
    <row r="6" spans="1:6" s="14" customFormat="1" ht="18" customHeight="1">
      <c r="A6" s="7" t="s">
        <v>9</v>
      </c>
      <c r="B6" s="7" t="s">
        <v>10</v>
      </c>
      <c r="C6" s="7" t="s">
        <v>11</v>
      </c>
      <c r="D6" s="7" t="s">
        <v>12</v>
      </c>
      <c r="E6" s="7" t="s">
        <v>13</v>
      </c>
      <c r="F6" s="7" t="s">
        <v>74</v>
      </c>
    </row>
    <row r="7" spans="1:6" s="14" customFormat="1" ht="18" customHeight="1">
      <c r="A7" s="7">
        <v>1</v>
      </c>
      <c r="B7" s="7"/>
      <c r="C7" s="7"/>
      <c r="D7" s="7"/>
      <c r="E7" s="7"/>
      <c r="F7" s="7"/>
    </row>
    <row r="8" spans="1:6" s="14" customFormat="1" ht="18" customHeight="1">
      <c r="A8" s="7">
        <v>2</v>
      </c>
      <c r="B8" s="7"/>
      <c r="C8" s="7"/>
      <c r="D8" s="7"/>
      <c r="E8" s="7"/>
      <c r="F8" s="7"/>
    </row>
    <row r="9" spans="1:6" s="14" customFormat="1" ht="18" customHeight="1">
      <c r="A9" s="7">
        <v>3</v>
      </c>
      <c r="B9" s="7"/>
      <c r="C9" s="7"/>
      <c r="D9" s="7"/>
      <c r="E9" s="7"/>
      <c r="F9" s="7"/>
    </row>
    <row r="10" spans="1:6" ht="15.75">
      <c r="A10" s="17">
        <v>4</v>
      </c>
      <c r="B10" s="18"/>
      <c r="C10" s="18"/>
      <c r="D10" s="18"/>
      <c r="E10" s="18"/>
      <c r="F10" s="18"/>
    </row>
    <row r="11" spans="1:3" ht="15.75">
      <c r="A11" s="19" t="s">
        <v>173</v>
      </c>
      <c r="B11" s="20"/>
      <c r="C11" s="20"/>
    </row>
    <row r="12" ht="15.75">
      <c r="A12" s="11"/>
    </row>
    <row r="13" ht="15.75">
      <c r="A13" s="11"/>
    </row>
  </sheetData>
  <sheetProtection/>
  <mergeCells count="7">
    <mergeCell ref="A2:F2"/>
    <mergeCell ref="A3:D3"/>
    <mergeCell ref="B4:C4"/>
    <mergeCell ref="A4:A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workbookViewId="0" topLeftCell="A1">
      <selection activeCell="E21" sqref="E21"/>
    </sheetView>
  </sheetViews>
  <sheetFormatPr defaultColWidth="9.00390625" defaultRowHeight="14.25"/>
  <cols>
    <col min="1" max="1" width="4.50390625" style="5" bestFit="1" customWidth="1"/>
    <col min="2" max="2" width="32.125" style="5" bestFit="1" customWidth="1"/>
    <col min="3" max="5" width="23.375" style="5" customWidth="1"/>
    <col min="6" max="6" width="24.375" style="5" customWidth="1"/>
    <col min="7" max="7" width="13.125" style="5" customWidth="1"/>
    <col min="8" max="16384" width="9.00390625" style="5" customWidth="1"/>
  </cols>
  <sheetData>
    <row r="1" spans="1:7" s="1" customFormat="1" ht="33.75" customHeight="1">
      <c r="A1" s="42" t="s">
        <v>174</v>
      </c>
      <c r="B1" s="43" t="s">
        <v>164</v>
      </c>
      <c r="C1" s="43" t="s">
        <v>164</v>
      </c>
      <c r="D1" s="43" t="s">
        <v>164</v>
      </c>
      <c r="E1" s="44" t="s">
        <v>164</v>
      </c>
      <c r="F1" s="43" t="s">
        <v>164</v>
      </c>
      <c r="G1" s="43" t="s">
        <v>164</v>
      </c>
    </row>
    <row r="2" spans="1:7" s="2" customFormat="1" ht="30.75" customHeight="1">
      <c r="A2" s="45" t="s">
        <v>165</v>
      </c>
      <c r="B2" s="43" t="s">
        <v>164</v>
      </c>
      <c r="C2" s="43" t="s">
        <v>164</v>
      </c>
      <c r="D2" s="44" t="s">
        <v>166</v>
      </c>
      <c r="E2" s="45" t="s">
        <v>164</v>
      </c>
      <c r="F2" s="6" t="s">
        <v>2</v>
      </c>
      <c r="G2" s="6" t="s">
        <v>3</v>
      </c>
    </row>
    <row r="3" spans="1:7" s="3" customFormat="1" ht="26.25" customHeight="1">
      <c r="A3" s="47" t="s">
        <v>4</v>
      </c>
      <c r="B3" s="47" t="s">
        <v>175</v>
      </c>
      <c r="C3" s="47" t="s">
        <v>176</v>
      </c>
      <c r="D3" s="47" t="s">
        <v>164</v>
      </c>
      <c r="E3" s="47" t="s">
        <v>164</v>
      </c>
      <c r="F3" s="47" t="s">
        <v>164</v>
      </c>
      <c r="G3" s="47" t="s">
        <v>164</v>
      </c>
    </row>
    <row r="4" spans="1:7" s="3" customFormat="1" ht="26.25" customHeight="1">
      <c r="A4" s="47" t="s">
        <v>9</v>
      </c>
      <c r="B4" s="47" t="s">
        <v>164</v>
      </c>
      <c r="C4" s="7" t="s">
        <v>61</v>
      </c>
      <c r="D4" s="7" t="s">
        <v>117</v>
      </c>
      <c r="E4" s="7" t="s">
        <v>177</v>
      </c>
      <c r="F4" s="7" t="s">
        <v>119</v>
      </c>
      <c r="G4" s="7" t="s">
        <v>178</v>
      </c>
    </row>
    <row r="5" spans="1:7" s="3" customFormat="1" ht="26.2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  <c r="G5" s="7" t="s">
        <v>75</v>
      </c>
    </row>
    <row r="6" spans="1:7" s="4" customFormat="1" ht="26.25" customHeight="1">
      <c r="A6" s="8">
        <v>1</v>
      </c>
      <c r="B6" s="9" t="s">
        <v>61</v>
      </c>
      <c r="C6" s="10" t="s">
        <v>164</v>
      </c>
      <c r="D6" s="10" t="s">
        <v>164</v>
      </c>
      <c r="E6" s="10" t="s">
        <v>164</v>
      </c>
      <c r="F6" s="10" t="s">
        <v>164</v>
      </c>
      <c r="G6" s="10" t="s">
        <v>164</v>
      </c>
    </row>
    <row r="7" spans="1:7" s="4" customFormat="1" ht="26.25" customHeight="1">
      <c r="A7" s="8">
        <v>2</v>
      </c>
      <c r="B7" s="9" t="s">
        <v>179</v>
      </c>
      <c r="C7" s="10"/>
      <c r="D7" s="10"/>
      <c r="E7" s="10"/>
      <c r="F7" s="10"/>
      <c r="G7" s="10"/>
    </row>
    <row r="8" spans="1:7" s="4" customFormat="1" ht="26.25" customHeight="1">
      <c r="A8" s="8">
        <v>3</v>
      </c>
      <c r="B8" s="9" t="s">
        <v>180</v>
      </c>
      <c r="C8" s="10"/>
      <c r="D8" s="10"/>
      <c r="E8" s="10"/>
      <c r="F8" s="10"/>
      <c r="G8" s="10"/>
    </row>
    <row r="9" spans="1:7" s="4" customFormat="1" ht="26.25" customHeight="1">
      <c r="A9" s="8">
        <v>4</v>
      </c>
      <c r="B9" s="9" t="s">
        <v>181</v>
      </c>
      <c r="C9" s="10"/>
      <c r="D9" s="10"/>
      <c r="E9" s="10"/>
      <c r="F9" s="10"/>
      <c r="G9" s="10"/>
    </row>
    <row r="10" spans="1:7" s="4" customFormat="1" ht="26.25" customHeight="1">
      <c r="A10" s="8">
        <v>5</v>
      </c>
      <c r="B10" s="9" t="s">
        <v>182</v>
      </c>
      <c r="C10" s="10"/>
      <c r="D10" s="10"/>
      <c r="E10" s="10"/>
      <c r="F10" s="10"/>
      <c r="G10" s="10"/>
    </row>
    <row r="11" spans="1:7" s="4" customFormat="1" ht="26.25" customHeight="1">
      <c r="A11" s="8">
        <v>6</v>
      </c>
      <c r="B11" s="9" t="s">
        <v>183</v>
      </c>
      <c r="C11" s="10"/>
      <c r="D11" s="10"/>
      <c r="E11" s="10"/>
      <c r="F11" s="10"/>
      <c r="G11" s="10"/>
    </row>
    <row r="12" spans="1:7" ht="26.25" customHeight="1">
      <c r="A12" s="8">
        <v>7</v>
      </c>
      <c r="B12" s="9" t="s">
        <v>184</v>
      </c>
      <c r="C12" s="10"/>
      <c r="D12" s="10"/>
      <c r="E12" s="10"/>
      <c r="F12" s="10"/>
      <c r="G12" s="10"/>
    </row>
    <row r="13" spans="1:7" ht="26.25" customHeight="1">
      <c r="A13" s="8">
        <v>8</v>
      </c>
      <c r="B13" s="9" t="s">
        <v>185</v>
      </c>
      <c r="C13" s="10"/>
      <c r="D13" s="10"/>
      <c r="E13" s="10"/>
      <c r="F13" s="10"/>
      <c r="G13" s="10"/>
    </row>
    <row r="14" spans="1:7" ht="26.25" customHeight="1">
      <c r="A14" s="8">
        <v>9</v>
      </c>
      <c r="B14" s="9" t="s">
        <v>186</v>
      </c>
      <c r="C14" s="10"/>
      <c r="D14" s="10"/>
      <c r="E14" s="10"/>
      <c r="F14" s="10"/>
      <c r="G14" s="10"/>
    </row>
    <row r="15" spans="1:7" ht="26.25" customHeight="1">
      <c r="A15" s="8">
        <v>10</v>
      </c>
      <c r="B15" s="9" t="s">
        <v>187</v>
      </c>
      <c r="C15" s="10"/>
      <c r="D15" s="10"/>
      <c r="E15" s="10"/>
      <c r="F15" s="10"/>
      <c r="G15" s="10"/>
    </row>
    <row r="16" spans="1:7" ht="26.25" customHeight="1">
      <c r="A16" s="8">
        <v>11</v>
      </c>
      <c r="B16" s="9" t="s">
        <v>188</v>
      </c>
      <c r="C16" s="10" t="s">
        <v>164</v>
      </c>
      <c r="D16" s="10" t="s">
        <v>164</v>
      </c>
      <c r="E16" s="10" t="s">
        <v>164</v>
      </c>
      <c r="F16" s="10" t="s">
        <v>164</v>
      </c>
      <c r="G16" s="10" t="s">
        <v>164</v>
      </c>
    </row>
    <row r="17" spans="1:3" ht="15.75">
      <c r="A17" s="46" t="s">
        <v>189</v>
      </c>
      <c r="B17" s="46"/>
      <c r="C17" s="46"/>
    </row>
    <row r="18" spans="1:3" ht="15.75">
      <c r="A18" s="11"/>
      <c r="B18" s="12"/>
      <c r="C18" s="12"/>
    </row>
  </sheetData>
  <sheetProtection/>
  <mergeCells count="6">
    <mergeCell ref="A1:G1"/>
    <mergeCell ref="A2:E2"/>
    <mergeCell ref="C3:G3"/>
    <mergeCell ref="A17:C17"/>
    <mergeCell ref="A3:A4"/>
    <mergeCell ref="B3:B4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2018-03-23T02:39:19Z</cp:lastPrinted>
  <dcterms:created xsi:type="dcterms:W3CDTF">2011-12-26T04:36:18Z</dcterms:created>
  <dcterms:modified xsi:type="dcterms:W3CDTF">2021-05-10T09:10:06Z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9DBE30433B854B8988FF67C7DC8A46DE</vt:lpwstr>
  </property>
</Properties>
</file>